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855AE053-8A77-4239-91CC-D77D968C06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7" r:id="rId1"/>
    <sheet name="2022" sheetId="8" r:id="rId2"/>
    <sheet name="2021" sheetId="6" r:id="rId3"/>
    <sheet name="2020" sheetId="5" r:id="rId4"/>
    <sheet name="2019" sheetId="4" r:id="rId5"/>
    <sheet name="2018" sheetId="1" r:id="rId6"/>
  </sheets>
  <externalReferences>
    <externalReference r:id="rId7"/>
  </externalReferences>
  <definedNames>
    <definedName name="ejercicio">[1]_GENERAL!$D$17</definedName>
    <definedName name="Entidad">[1]_GENERAL!$D$13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6" l="1"/>
  <c r="I45" i="6"/>
  <c r="H45" i="6"/>
  <c r="F45" i="6"/>
  <c r="E45" i="6"/>
  <c r="J44" i="6"/>
  <c r="G44" i="6"/>
  <c r="G45" i="6" s="1"/>
  <c r="J43" i="6"/>
  <c r="J42" i="6"/>
  <c r="J41" i="6"/>
  <c r="J40" i="6"/>
  <c r="J39" i="6"/>
  <c r="J45" i="6" s="1"/>
  <c r="F31" i="6" s="1"/>
  <c r="F30" i="6"/>
  <c r="C28" i="6"/>
  <c r="E9" i="6"/>
  <c r="J6" i="6"/>
  <c r="E3" i="6"/>
  <c r="E2" i="6"/>
</calcChain>
</file>

<file path=xl/sharedStrings.xml><?xml version="1.0" encoding="utf-8"?>
<sst xmlns="http://schemas.openxmlformats.org/spreadsheetml/2006/main" count="214" uniqueCount="62">
  <si>
    <t>II. DATOS DE PLANTILLAS Y RETRIBUCIONES DE UN DETERMINADO SECTOR</t>
  </si>
  <si>
    <t xml:space="preserve">  Administracion General y Resto de sectores</t>
  </si>
  <si>
    <t xml:space="preserve">  Número total de efectivos</t>
  </si>
  <si>
    <t xml:space="preserve">  Número total de gastos</t>
  </si>
  <si>
    <t>III. GASTOS DISTRIBUIDOS POR GRUPOS DE PERSONAL</t>
  </si>
  <si>
    <t>Retribuciones distribuidas por grupos</t>
  </si>
  <si>
    <t>Grupo de</t>
  </si>
  <si>
    <t>Número de</t>
  </si>
  <si>
    <t>Sueldos y salarios</t>
  </si>
  <si>
    <t>Retribución</t>
  </si>
  <si>
    <t>Planes de</t>
  </si>
  <si>
    <t xml:space="preserve">Otras </t>
  </si>
  <si>
    <t>Total</t>
  </si>
  <si>
    <t>Personal</t>
  </si>
  <si>
    <t>efectivos</t>
  </si>
  <si>
    <t>(excepto variable)</t>
  </si>
  <si>
    <t>Variable</t>
  </si>
  <si>
    <t>Pensiones</t>
  </si>
  <si>
    <t>Retribuciones</t>
  </si>
  <si>
    <t>Órganos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</si>
  <si>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</si>
  <si>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</si>
  <si>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</si>
  <si>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</si>
  <si>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</si>
  <si>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 xml:space="preserve">Total </t>
  </si>
  <si>
    <t>IV. GASTOS COMUNES SIN DISTRIBUIR POR GRUPOS</t>
  </si>
  <si>
    <t>Concepto</t>
  </si>
  <si>
    <t>Importe</t>
  </si>
  <si>
    <t>Acción social</t>
  </si>
  <si>
    <t>Seguridad Social</t>
  </si>
  <si>
    <t>E_SI</t>
  </si>
  <si>
    <t xml:space="preserve"> PRESUPUESTO GENERAL</t>
  </si>
  <si>
    <t>OBSERVACIONES Y NOTAS DE LA ENTIDAD</t>
  </si>
  <si>
    <t xml:space="preserve"> PROGRAMA DE ACTUACIÓN, INVERSIONES Y FINANCIACIÓN (PAIF)</t>
  </si>
  <si>
    <t xml:space="preserve"> ENTIDAD:</t>
  </si>
  <si>
    <t>PERSONAL</t>
  </si>
  <si>
    <t xml:space="preserve">I. SECTORES A CONSIDERAR. (Se cumplimentará un cuadro para cada uno de los sectores de actividad de la Entidad)    </t>
  </si>
  <si>
    <t>(Marcar con X)</t>
  </si>
  <si>
    <t>x</t>
  </si>
  <si>
    <t xml:space="preserve">  Sector Asistencia social y dependencia</t>
  </si>
  <si>
    <t xml:space="preserve">  Sector Sanitario (personal que presta servicio en las Instituciones del Servicio Nacional de Salud</t>
  </si>
  <si>
    <t xml:space="preserve">  Educativo Universitario (personal que presta servicio en universidades)</t>
  </si>
  <si>
    <t xml:space="preserve">  Educativo no Universitario (personal que presta servicio en centros de la docencia no universitaria</t>
  </si>
  <si>
    <t>V. OBSERVACIONES</t>
  </si>
  <si>
    <t>La retribución variable está totalizada en la fila de otro personal al no disponer de su desglose</t>
  </si>
  <si>
    <t>NOTA:</t>
  </si>
  <si>
    <t>Esta hoja se cumplimentará con los mismos datos que resulten de la hoja 'Resumen Personal' del fichero "Desglose gastos personal".</t>
  </si>
  <si>
    <t>E_ID</t>
  </si>
  <si>
    <t>Cabildo Insular de Tenerife</t>
  </si>
  <si>
    <t>FC-13</t>
  </si>
  <si>
    <t>Plaza de España, S/N</t>
  </si>
  <si>
    <t>38003 Santa Cruz de Tenerife</t>
  </si>
  <si>
    <t>Teléfono: 901 501 901</t>
  </si>
  <si>
    <t>www.tenerife.es</t>
  </si>
  <si>
    <t>Área de Presidencia, Hacienda y Modernización</t>
  </si>
  <si>
    <t>Dirección Insular de Hacienda</t>
  </si>
  <si>
    <t>Ir a:</t>
  </si>
  <si>
    <t>(INVOLCAN) Instituto Volcanológico de Canarias, S.A.</t>
  </si>
  <si>
    <t xml:space="preserve">En el caso de tener contabilizados gastos de dietas de asistencia a los Consejos de Administración dentro del subgrupo 64 del P.G.C, estos NO deberán reflejarse en la presente plantilla, </t>
  </si>
  <si>
    <t>sin perjuicio de su imputación en el apartado 6. “Gastos de Personal” de FC-3_CPyG</t>
  </si>
  <si>
    <t>INTRODUCIR denominación de la ENTIDAD DEPENDIENTE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</si>
</sst>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Helvetica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0.34998626667073579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1C1FF"/>
        <bgColor indexed="64"/>
      </patternFill>
    </fill>
    <fill>
      <patternFill patternType="solid">
        <fgColor rgb="FFABE3FF"/>
        <bgColor indexed="64"/>
      </patternFill>
    </fill>
  </fills>
  <borders count="52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hair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256">
    <xf numFmtId="0" fontId="0" fillId="0" borderId="0" xfId="0"/>
    <xf numFmtId="0" fontId="15" fillId="3" borderId="21" xfId="2" applyFont="1" applyFill="1" applyBorder="1" applyAlignment="1">
      <alignment horizontal="center" vertical="center" wrapText="1"/>
    </xf>
    <xf numFmtId="0" fontId="15" fillId="3" borderId="23" xfId="2" applyFont="1" applyFill="1" applyBorder="1" applyAlignment="1">
      <alignment horizontal="center" vertical="center" wrapText="1"/>
    </xf>
    <xf numFmtId="4" fontId="0" fillId="0" borderId="0" xfId="0" applyNumberFormat="1"/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7" fillId="0" borderId="49" xfId="0" applyFont="1" applyBorder="1" applyAlignment="1" applyProtection="1">
      <alignment horizontal="left"/>
      <protection locked="0"/>
    </xf>
    <xf numFmtId="0" fontId="7" fillId="0" borderId="50" xfId="0" applyFont="1" applyBorder="1" applyAlignment="1" applyProtection="1">
      <alignment horizontal="left"/>
      <protection locked="0"/>
    </xf>
    <xf numFmtId="0" fontId="7" fillId="0" borderId="51" xfId="0" applyFont="1" applyBorder="1" applyAlignment="1" applyProtection="1">
      <alignment horizontal="left"/>
      <protection locked="0"/>
    </xf>
    <xf numFmtId="0" fontId="3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left"/>
    </xf>
    <xf numFmtId="0" fontId="7" fillId="0" borderId="6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left"/>
    </xf>
    <xf numFmtId="4" fontId="8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9" fillId="2" borderId="4" xfId="0" applyFont="1" applyFill="1" applyBorder="1" applyAlignment="1">
      <alignment horizontal="left"/>
    </xf>
    <xf numFmtId="0" fontId="6" fillId="5" borderId="0" xfId="0" applyFont="1" applyFill="1" applyAlignment="1">
      <alignment horizontal="left" vertical="center"/>
    </xf>
    <xf numFmtId="4" fontId="6" fillId="5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4" fontId="6" fillId="2" borderId="11" xfId="0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4" fontId="2" fillId="2" borderId="26" xfId="0" applyNumberFormat="1" applyFont="1" applyFill="1" applyBorder="1" applyAlignment="1" applyProtection="1">
      <alignment horizontal="right" vertical="center"/>
      <protection locked="0"/>
    </xf>
    <xf numFmtId="4" fontId="2" fillId="2" borderId="27" xfId="0" applyNumberFormat="1" applyFont="1" applyFill="1" applyBorder="1" applyAlignment="1" applyProtection="1">
      <alignment horizontal="right" vertical="center"/>
      <protection locked="0"/>
    </xf>
    <xf numFmtId="4" fontId="4" fillId="2" borderId="28" xfId="0" applyNumberFormat="1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4" fontId="2" fillId="2" borderId="31" xfId="0" applyNumberFormat="1" applyFont="1" applyFill="1" applyBorder="1" applyAlignment="1" applyProtection="1">
      <alignment horizontal="right" vertical="center"/>
      <protection locked="0"/>
    </xf>
    <xf numFmtId="4" fontId="2" fillId="2" borderId="32" xfId="0" applyNumberFormat="1" applyFont="1" applyFill="1" applyBorder="1" applyAlignment="1" applyProtection="1">
      <alignment horizontal="right" vertical="center"/>
      <protection locked="0"/>
    </xf>
    <xf numFmtId="4" fontId="4" fillId="2" borderId="35" xfId="0" applyNumberFormat="1" applyFont="1" applyFill="1" applyBorder="1"/>
    <xf numFmtId="0" fontId="4" fillId="3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center"/>
    </xf>
    <xf numFmtId="4" fontId="2" fillId="2" borderId="8" xfId="0" applyNumberFormat="1" applyFont="1" applyFill="1" applyBorder="1" applyAlignment="1" applyProtection="1">
      <alignment vertical="center"/>
      <protection locked="0"/>
    </xf>
    <xf numFmtId="4" fontId="4" fillId="2" borderId="0" xfId="0" applyNumberFormat="1" applyFont="1" applyFill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4" fontId="4" fillId="2" borderId="34" xfId="0" applyNumberFormat="1" applyFont="1" applyFill="1" applyBorder="1"/>
    <xf numFmtId="0" fontId="2" fillId="2" borderId="37" xfId="0" applyFont="1" applyFill="1" applyBorder="1" applyProtection="1">
      <protection locked="0"/>
    </xf>
    <xf numFmtId="0" fontId="2" fillId="2" borderId="38" xfId="0" applyFont="1" applyFill="1" applyBorder="1" applyProtection="1">
      <protection locked="0"/>
    </xf>
    <xf numFmtId="0" fontId="2" fillId="2" borderId="39" xfId="0" applyFont="1" applyFill="1" applyBorder="1" applyProtection="1">
      <protection locked="0"/>
    </xf>
    <xf numFmtId="0" fontId="2" fillId="2" borderId="40" xfId="0" applyFont="1" applyFill="1" applyBorder="1" applyProtection="1">
      <protection locked="0"/>
    </xf>
    <xf numFmtId="0" fontId="2" fillId="2" borderId="41" xfId="0" applyFont="1" applyFill="1" applyBorder="1" applyProtection="1">
      <protection locked="0"/>
    </xf>
    <xf numFmtId="0" fontId="2" fillId="2" borderId="42" xfId="0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2" fillId="2" borderId="31" xfId="0" applyFont="1" applyFill="1" applyBorder="1" applyProtection="1">
      <protection locked="0"/>
    </xf>
    <xf numFmtId="0" fontId="2" fillId="2" borderId="3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7" fillId="0" borderId="0" xfId="0" applyFont="1"/>
    <xf numFmtId="0" fontId="3" fillId="2" borderId="43" xfId="0" applyFont="1" applyFill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4" fontId="3" fillId="2" borderId="44" xfId="0" applyNumberFormat="1" applyFont="1" applyFill="1" applyBorder="1" applyAlignment="1">
      <alignment horizontal="left"/>
    </xf>
    <xf numFmtId="0" fontId="3" fillId="2" borderId="45" xfId="0" applyFont="1" applyFill="1" applyBorder="1" applyAlignment="1">
      <alignment horizontal="left"/>
    </xf>
    <xf numFmtId="0" fontId="7" fillId="0" borderId="46" xfId="0" applyFont="1" applyBorder="1" applyAlignment="1" applyProtection="1">
      <alignment horizontal="left"/>
      <protection locked="0"/>
    </xf>
    <xf numFmtId="0" fontId="7" fillId="0" borderId="47" xfId="0" applyFont="1" applyBorder="1" applyAlignment="1" applyProtection="1">
      <alignment horizontal="left"/>
      <protection locked="0"/>
    </xf>
    <xf numFmtId="0" fontId="7" fillId="0" borderId="48" xfId="0" applyFont="1" applyBorder="1" applyAlignment="1" applyProtection="1">
      <alignment horizontal="left"/>
      <protection locked="0"/>
    </xf>
    <xf numFmtId="0" fontId="7" fillId="2" borderId="0" xfId="0" applyFont="1" applyFill="1" applyAlignment="1">
      <alignment horizontal="left"/>
    </xf>
    <xf numFmtId="4" fontId="16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3" borderId="0" xfId="0" applyFont="1" applyFill="1"/>
    <xf numFmtId="0" fontId="3" fillId="3" borderId="1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7" fillId="0" borderId="6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7" xfId="0" applyFont="1" applyBorder="1" applyProtection="1">
      <protection locked="0"/>
    </xf>
    <xf numFmtId="0" fontId="4" fillId="3" borderId="0" xfId="0" applyFont="1" applyFill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0" fontId="7" fillId="0" borderId="46" xfId="0" applyFont="1" applyBorder="1" applyProtection="1">
      <protection locked="0"/>
    </xf>
    <xf numFmtId="0" fontId="7" fillId="0" borderId="47" xfId="0" applyFont="1" applyBorder="1" applyProtection="1">
      <protection locked="0"/>
    </xf>
    <xf numFmtId="0" fontId="7" fillId="0" borderId="48" xfId="0" applyFont="1" applyBorder="1" applyProtection="1">
      <protection locked="0"/>
    </xf>
    <xf numFmtId="0" fontId="1" fillId="0" borderId="0" xfId="1"/>
    <xf numFmtId="0" fontId="3" fillId="2" borderId="0" xfId="1" applyFont="1" applyFill="1" applyAlignment="1">
      <alignment horizontal="left"/>
    </xf>
    <xf numFmtId="0" fontId="2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left"/>
    </xf>
    <xf numFmtId="0" fontId="2" fillId="3" borderId="0" xfId="1" applyFont="1" applyFill="1"/>
    <xf numFmtId="0" fontId="3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4" fontId="3" fillId="2" borderId="2" xfId="1" applyNumberFormat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  <xf numFmtId="0" fontId="3" fillId="3" borderId="1" xfId="1" applyFont="1" applyFill="1" applyBorder="1" applyProtection="1">
      <protection locked="0"/>
    </xf>
    <xf numFmtId="0" fontId="3" fillId="3" borderId="2" xfId="1" applyFont="1" applyFill="1" applyBorder="1" applyProtection="1">
      <protection locked="0"/>
    </xf>
    <xf numFmtId="0" fontId="3" fillId="3" borderId="3" xfId="1" applyFont="1" applyFill="1" applyBorder="1" applyAlignment="1" applyProtection="1">
      <alignment horizontal="left"/>
      <protection locked="0"/>
    </xf>
    <xf numFmtId="0" fontId="3" fillId="2" borderId="4" xfId="1" applyFont="1" applyFill="1" applyBorder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5" xfId="1" applyFont="1" applyFill="1" applyBorder="1" applyAlignment="1">
      <alignment horizontal="left"/>
    </xf>
    <xf numFmtId="0" fontId="6" fillId="0" borderId="4" xfId="1" applyFont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6" fillId="0" borderId="0" xfId="1" applyFont="1" applyAlignment="1" applyProtection="1">
      <alignment vertical="center"/>
      <protection locked="0"/>
    </xf>
    <xf numFmtId="0" fontId="3" fillId="0" borderId="5" xfId="1" applyFont="1" applyBorder="1" applyAlignment="1" applyProtection="1">
      <alignment horizontal="left"/>
      <protection locked="0"/>
    </xf>
    <xf numFmtId="0" fontId="7" fillId="0" borderId="6" xfId="1" applyFont="1" applyBorder="1" applyProtection="1">
      <protection locked="0"/>
    </xf>
    <xf numFmtId="0" fontId="7" fillId="0" borderId="0" xfId="1" applyFont="1" applyProtection="1">
      <protection locked="0"/>
    </xf>
    <xf numFmtId="0" fontId="7" fillId="0" borderId="7" xfId="1" applyFont="1" applyBorder="1" applyProtection="1">
      <protection locked="0"/>
    </xf>
    <xf numFmtId="0" fontId="4" fillId="3" borderId="0" xfId="1" applyFont="1" applyFill="1" applyAlignment="1">
      <alignment horizontal="center"/>
    </xf>
    <xf numFmtId="0" fontId="8" fillId="2" borderId="0" xfId="1" applyFont="1" applyFill="1" applyAlignment="1">
      <alignment horizontal="left"/>
    </xf>
    <xf numFmtId="4" fontId="8" fillId="2" borderId="0" xfId="1" applyNumberFormat="1" applyFont="1" applyFill="1" applyAlignment="1">
      <alignment horizontal="left" vertical="center"/>
    </xf>
    <xf numFmtId="0" fontId="2" fillId="2" borderId="0" xfId="1" applyFont="1" applyFill="1" applyAlignment="1">
      <alignment horizontal="left"/>
    </xf>
    <xf numFmtId="0" fontId="2" fillId="2" borderId="4" xfId="1" applyFont="1" applyFill="1" applyBorder="1" applyAlignment="1">
      <alignment horizontal="left"/>
    </xf>
    <xf numFmtId="0" fontId="4" fillId="4" borderId="0" xfId="1" applyFont="1" applyFill="1" applyAlignment="1">
      <alignment horizontal="left" vertical="center"/>
    </xf>
    <xf numFmtId="0" fontId="4" fillId="4" borderId="0" xfId="1" applyFont="1" applyFill="1" applyAlignment="1">
      <alignment vertical="center" wrapText="1"/>
    </xf>
    <xf numFmtId="0" fontId="2" fillId="3" borderId="0" xfId="1" applyFont="1" applyFill="1" applyAlignment="1">
      <alignment horizontal="center"/>
    </xf>
    <xf numFmtId="0" fontId="6" fillId="2" borderId="0" xfId="1" applyFont="1" applyFill="1" applyAlignment="1">
      <alignment horizontal="left" vertical="center"/>
    </xf>
    <xf numFmtId="0" fontId="9" fillId="2" borderId="4" xfId="1" applyFont="1" applyFill="1" applyBorder="1" applyAlignment="1">
      <alignment horizontal="left"/>
    </xf>
    <xf numFmtId="0" fontId="6" fillId="5" borderId="0" xfId="1" applyFont="1" applyFill="1" applyAlignment="1">
      <alignment horizontal="left" vertical="center"/>
    </xf>
    <xf numFmtId="4" fontId="6" fillId="5" borderId="0" xfId="1" applyNumberFormat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left" vertical="center"/>
    </xf>
    <xf numFmtId="0" fontId="9" fillId="2" borderId="0" xfId="1" applyFont="1" applyFill="1" applyAlignment="1">
      <alignment horizontal="left"/>
    </xf>
    <xf numFmtId="0" fontId="2" fillId="3" borderId="0" xfId="1" applyFont="1" applyFill="1" applyAlignment="1">
      <alignment horizontal="center" vertical="center"/>
    </xf>
    <xf numFmtId="0" fontId="10" fillId="2" borderId="4" xfId="1" applyFont="1" applyFill="1" applyBorder="1" applyAlignment="1">
      <alignment horizontal="left"/>
    </xf>
    <xf numFmtId="0" fontId="6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/>
    </xf>
    <xf numFmtId="0" fontId="4" fillId="2" borderId="9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/>
    </xf>
    <xf numFmtId="4" fontId="6" fillId="2" borderId="11" xfId="1" applyNumberFormat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horizontal="left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4" fontId="4" fillId="2" borderId="8" xfId="1" applyNumberFormat="1" applyFont="1" applyFill="1" applyBorder="1" applyAlignment="1">
      <alignment vertical="center"/>
    </xf>
    <xf numFmtId="0" fontId="8" fillId="2" borderId="5" xfId="1" applyFont="1" applyFill="1" applyBorder="1" applyAlignment="1">
      <alignment horizontal="left"/>
    </xf>
    <xf numFmtId="0" fontId="4" fillId="2" borderId="12" xfId="1" applyFont="1" applyFill="1" applyBorder="1" applyAlignment="1">
      <alignment horizontal="left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4" fontId="4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left" vertical="center"/>
    </xf>
    <xf numFmtId="0" fontId="10" fillId="2" borderId="4" xfId="1" applyFont="1" applyFill="1" applyBorder="1" applyAlignment="1">
      <alignment horizontal="left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25" xfId="1" applyFont="1" applyFill="1" applyBorder="1" applyAlignment="1">
      <alignment horizontal="left" vertical="center"/>
    </xf>
    <xf numFmtId="4" fontId="2" fillId="2" borderId="26" xfId="1" applyNumberFormat="1" applyFont="1" applyFill="1" applyBorder="1" applyAlignment="1" applyProtection="1">
      <alignment horizontal="right" vertical="center"/>
      <protection locked="0"/>
    </xf>
    <xf numFmtId="4" fontId="2" fillId="2" borderId="27" xfId="1" applyNumberFormat="1" applyFont="1" applyFill="1" applyBorder="1" applyAlignment="1" applyProtection="1">
      <alignment horizontal="right" vertical="center"/>
      <protection locked="0"/>
    </xf>
    <xf numFmtId="4" fontId="4" fillId="2" borderId="28" xfId="1" applyNumberFormat="1" applyFont="1" applyFill="1" applyBorder="1" applyAlignment="1">
      <alignment horizontal="right" vertical="center"/>
    </xf>
    <xf numFmtId="0" fontId="2" fillId="2" borderId="29" xfId="1" applyFont="1" applyFill="1" applyBorder="1" applyAlignment="1">
      <alignment horizontal="left" vertical="center"/>
    </xf>
    <xf numFmtId="0" fontId="2" fillId="2" borderId="30" xfId="1" applyFont="1" applyFill="1" applyBorder="1" applyAlignment="1">
      <alignment horizontal="left" vertical="center"/>
    </xf>
    <xf numFmtId="4" fontId="2" fillId="2" borderId="31" xfId="1" applyNumberFormat="1" applyFont="1" applyFill="1" applyBorder="1" applyAlignment="1" applyProtection="1">
      <alignment horizontal="right" vertical="center"/>
      <protection locked="0"/>
    </xf>
    <xf numFmtId="4" fontId="2" fillId="2" borderId="32" xfId="1" applyNumberFormat="1" applyFont="1" applyFill="1" applyBorder="1" applyAlignment="1" applyProtection="1">
      <alignment horizontal="right" vertical="center"/>
      <protection locked="0"/>
    </xf>
    <xf numFmtId="4" fontId="4" fillId="2" borderId="35" xfId="1" applyNumberFormat="1" applyFont="1" applyFill="1" applyBorder="1"/>
    <xf numFmtId="0" fontId="4" fillId="3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/>
    </xf>
    <xf numFmtId="0" fontId="2" fillId="2" borderId="10" xfId="1" applyFont="1" applyFill="1" applyBorder="1" applyAlignment="1">
      <alignment horizontal="left" vertical="center"/>
    </xf>
    <xf numFmtId="4" fontId="2" fillId="2" borderId="8" xfId="1" applyNumberFormat="1" applyFont="1" applyFill="1" applyBorder="1" applyAlignment="1" applyProtection="1">
      <alignment vertical="center"/>
      <protection locked="0"/>
    </xf>
    <xf numFmtId="4" fontId="4" fillId="2" borderId="0" xfId="1" applyNumberFormat="1" applyFont="1" applyFill="1" applyAlignment="1">
      <alignment horizontal="left" vertical="center"/>
    </xf>
    <xf numFmtId="0" fontId="2" fillId="2" borderId="5" xfId="1" applyFont="1" applyFill="1" applyBorder="1" applyAlignment="1">
      <alignment horizontal="left"/>
    </xf>
    <xf numFmtId="4" fontId="4" fillId="2" borderId="34" xfId="1" applyNumberFormat="1" applyFont="1" applyFill="1" applyBorder="1"/>
    <xf numFmtId="0" fontId="2" fillId="2" borderId="37" xfId="1" applyFont="1" applyFill="1" applyBorder="1" applyProtection="1">
      <protection locked="0"/>
    </xf>
    <xf numFmtId="0" fontId="2" fillId="2" borderId="38" xfId="1" applyFont="1" applyFill="1" applyBorder="1" applyProtection="1">
      <protection locked="0"/>
    </xf>
    <xf numFmtId="0" fontId="2" fillId="2" borderId="39" xfId="1" applyFont="1" applyFill="1" applyBorder="1" applyProtection="1">
      <protection locked="0"/>
    </xf>
    <xf numFmtId="0" fontId="2" fillId="2" borderId="40" xfId="1" applyFont="1" applyFill="1" applyBorder="1" applyProtection="1">
      <protection locked="0"/>
    </xf>
    <xf numFmtId="0" fontId="2" fillId="2" borderId="41" xfId="1" applyFont="1" applyFill="1" applyBorder="1" applyProtection="1">
      <protection locked="0"/>
    </xf>
    <xf numFmtId="0" fontId="2" fillId="2" borderId="42" xfId="1" applyFont="1" applyFill="1" applyBorder="1" applyProtection="1">
      <protection locked="0"/>
    </xf>
    <xf numFmtId="0" fontId="2" fillId="2" borderId="29" xfId="1" applyFont="1" applyFill="1" applyBorder="1" applyProtection="1">
      <protection locked="0"/>
    </xf>
    <xf numFmtId="0" fontId="2" fillId="2" borderId="31" xfId="1" applyFont="1" applyFill="1" applyBorder="1" applyProtection="1">
      <protection locked="0"/>
    </xf>
    <xf numFmtId="0" fontId="2" fillId="2" borderId="30" xfId="1" applyFont="1" applyFill="1" applyBorder="1" applyProtection="1">
      <protection locked="0"/>
    </xf>
    <xf numFmtId="0" fontId="2" fillId="2" borderId="0" xfId="1" applyFont="1" applyFill="1" applyProtection="1">
      <protection locked="0"/>
    </xf>
    <xf numFmtId="0" fontId="8" fillId="2" borderId="0" xfId="1" applyFont="1" applyFill="1" applyProtection="1">
      <protection locked="0"/>
    </xf>
    <xf numFmtId="0" fontId="7" fillId="0" borderId="0" xfId="1" applyFont="1"/>
    <xf numFmtId="0" fontId="3" fillId="2" borderId="43" xfId="1" applyFont="1" applyFill="1" applyBorder="1" applyAlignment="1">
      <alignment horizontal="left"/>
    </xf>
    <xf numFmtId="0" fontId="3" fillId="2" borderId="44" xfId="1" applyFont="1" applyFill="1" applyBorder="1" applyAlignment="1">
      <alignment horizontal="left"/>
    </xf>
    <xf numFmtId="4" fontId="3" fillId="2" borderId="44" xfId="1" applyNumberFormat="1" applyFont="1" applyFill="1" applyBorder="1" applyAlignment="1">
      <alignment horizontal="left"/>
    </xf>
    <xf numFmtId="0" fontId="3" fillId="2" borderId="45" xfId="1" applyFont="1" applyFill="1" applyBorder="1" applyAlignment="1">
      <alignment horizontal="left"/>
    </xf>
    <xf numFmtId="0" fontId="7" fillId="0" borderId="46" xfId="1" applyFont="1" applyBorder="1" applyProtection="1">
      <protection locked="0"/>
    </xf>
    <xf numFmtId="0" fontId="7" fillId="0" borderId="47" xfId="1" applyFont="1" applyBorder="1" applyProtection="1">
      <protection locked="0"/>
    </xf>
    <xf numFmtId="0" fontId="7" fillId="0" borderId="48" xfId="1" applyFont="1" applyBorder="1" applyProtection="1">
      <protection locked="0"/>
    </xf>
    <xf numFmtId="0" fontId="7" fillId="2" borderId="0" xfId="1" applyFont="1" applyFill="1" applyAlignment="1">
      <alignment horizontal="left"/>
    </xf>
    <xf numFmtId="4" fontId="16" fillId="2" borderId="0" xfId="1" applyNumberFormat="1" applyFont="1" applyFill="1" applyAlignment="1">
      <alignment horizontal="right"/>
    </xf>
    <xf numFmtId="0" fontId="4" fillId="2" borderId="33" xfId="0" applyFont="1" applyFill="1" applyBorder="1" applyAlignment="1">
      <alignment horizontal="left"/>
    </xf>
    <xf numFmtId="0" fontId="4" fillId="2" borderId="34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36" xfId="0" applyFont="1" applyFill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1" fontId="5" fillId="3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left"/>
    </xf>
    <xf numFmtId="0" fontId="4" fillId="2" borderId="34" xfId="1" applyFont="1" applyFill="1" applyBorder="1" applyAlignment="1">
      <alignment horizontal="left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4" fillId="2" borderId="36" xfId="1" applyFont="1" applyFill="1" applyBorder="1" applyAlignment="1">
      <alignment horizontal="left"/>
    </xf>
    <xf numFmtId="0" fontId="3" fillId="2" borderId="44" xfId="1" applyFont="1" applyFill="1" applyBorder="1" applyAlignment="1">
      <alignment horizontal="left"/>
    </xf>
    <xf numFmtId="1" fontId="5" fillId="3" borderId="0" xfId="1" applyNumberFormat="1" applyFont="1" applyFill="1" applyAlignment="1">
      <alignment horizontal="center" vertical="center"/>
    </xf>
    <xf numFmtId="0" fontId="4" fillId="4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130503</xdr:rowOff>
    </xdr:from>
    <xdr:to>
      <xdr:col>3</xdr:col>
      <xdr:colOff>1371600</xdr:colOff>
      <xdr:row>4</xdr:row>
      <xdr:rowOff>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130503"/>
          <a:ext cx="1219200" cy="955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427355</xdr:colOff>
      <xdr:row>51</xdr:row>
      <xdr:rowOff>95250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61355" cy="9810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419100</xdr:colOff>
      <xdr:row>23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295900" cy="455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dministracion\CC.AA.%20+%20MEMORIAS\2021%20-%20PAIFS%20(nov-2020)\IVC\20210308%2002_PAIF%20IV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GENERAL"/>
      <sheetName val="_CHECK_LIST"/>
      <sheetName val="FC-1_ORGANOS_GOBIERNO"/>
      <sheetName val="FC-2_ACCIONISTAS"/>
      <sheetName val="FC-3_CPyG"/>
      <sheetName val="FC-3_1_INF_ADIC_CPyG"/>
      <sheetName val="FC-4_ACTIVO"/>
      <sheetName val="FC-4_PASIVO"/>
      <sheetName val="FC-4_1_MOV_FP"/>
      <sheetName val="FC-5_EFE"/>
      <sheetName val="FC-6_Inversiones"/>
      <sheetName val="FC-7_INF"/>
      <sheetName val="FC-8_INV_FINANCIERAS"/>
      <sheetName val="FC-9_TRANS_SUBV"/>
      <sheetName val="FC-10_DEUDAS"/>
      <sheetName val="FC-11_DEUDA_VIVA"/>
      <sheetName val="FC-12_PERFIL_VTO_DEUDA"/>
      <sheetName val="FC-13_PERSONAL"/>
      <sheetName val="FC-14_OPER_INTERNAS"/>
      <sheetName val="FC-15_ENCARGOS"/>
      <sheetName val="_FC-16_ESTAB_PRESUP"/>
      <sheetName val="_FC-16_1_ INF_ADIC_ESTAB_PRESUP"/>
      <sheetName val="_FC-17_FINANCIACIÓN"/>
      <sheetName val="FC-90"/>
      <sheetName val="_FC-90_DETALLE"/>
    </sheetNames>
    <sheetDataSet>
      <sheetData sheetId="0">
        <row r="2">
          <cell r="D2" t="str">
            <v>Área de Presidencia, Hacienda y Modernización</v>
          </cell>
        </row>
        <row r="3">
          <cell r="D3" t="str">
            <v>Dirección Insular de Hacienda</v>
          </cell>
        </row>
        <row r="13">
          <cell r="D13" t="str">
            <v>CANARIAS SUBMARINE LINK S.L.</v>
          </cell>
        </row>
        <row r="17">
          <cell r="D1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5A32-37B1-4128-B84A-AB55D3580EE5}">
  <dimension ref="A1:AA72"/>
  <sheetViews>
    <sheetView tabSelected="1" workbookViewId="0">
      <selection activeCell="G15" sqref="G15"/>
    </sheetView>
  </sheetViews>
  <sheetFormatPr baseColWidth="10" defaultColWidth="13.7109375" defaultRowHeight="15" x14ac:dyDescent="0.2"/>
  <cols>
    <col min="1" max="1" width="13.7109375" style="102"/>
    <col min="2" max="2" width="5.28515625" style="4" bestFit="1" customWidth="1"/>
    <col min="3" max="3" width="4" style="4" customWidth="1"/>
    <col min="4" max="4" width="6.85546875" style="4" customWidth="1"/>
    <col min="5" max="5" width="24.28515625" style="4" customWidth="1"/>
    <col min="6" max="6" width="17.140625" style="4" customWidth="1"/>
    <col min="7" max="11" width="24" style="5" customWidth="1"/>
    <col min="12" max="12" width="4.28515625" style="4" customWidth="1"/>
    <col min="13" max="16384" width="13.7109375" style="4"/>
  </cols>
  <sheetData>
    <row r="1" spans="1:27" ht="23.1" customHeight="1" x14ac:dyDescent="0.2"/>
    <row r="2" spans="1:27" ht="23.1" customHeight="1" x14ac:dyDescent="0.2">
      <c r="F2" s="6" t="s">
        <v>55</v>
      </c>
    </row>
    <row r="3" spans="1:27" ht="23.1" customHeight="1" x14ac:dyDescent="0.2">
      <c r="F3" s="6" t="s">
        <v>56</v>
      </c>
    </row>
    <row r="4" spans="1:27" ht="23.1" customHeight="1" thickBot="1" x14ac:dyDescent="0.25">
      <c r="B4" s="4" t="s">
        <v>31</v>
      </c>
    </row>
    <row r="5" spans="1:27" ht="9" customHeight="1" x14ac:dyDescent="0.2">
      <c r="A5" s="103"/>
      <c r="C5" s="7"/>
      <c r="D5" s="8"/>
      <c r="E5" s="8"/>
      <c r="F5" s="8"/>
      <c r="G5" s="9"/>
      <c r="H5" s="9"/>
      <c r="I5" s="9"/>
      <c r="J5" s="9"/>
      <c r="K5" s="9"/>
      <c r="L5" s="10"/>
      <c r="N5" s="104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6"/>
    </row>
    <row r="6" spans="1:27" ht="30" customHeight="1" x14ac:dyDescent="0.25">
      <c r="A6" s="103"/>
      <c r="C6" s="14"/>
      <c r="D6" s="15" t="s">
        <v>32</v>
      </c>
      <c r="F6" s="5"/>
      <c r="K6" s="233">
        <v>2023</v>
      </c>
      <c r="L6" s="16"/>
      <c r="N6" s="107"/>
      <c r="O6" s="108" t="s">
        <v>33</v>
      </c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10"/>
    </row>
    <row r="7" spans="1:27" ht="30" customHeight="1" x14ac:dyDescent="0.25">
      <c r="A7" s="103"/>
      <c r="C7" s="14"/>
      <c r="D7" s="15" t="s">
        <v>34</v>
      </c>
      <c r="F7" s="5"/>
      <c r="K7" s="233"/>
      <c r="L7" s="16"/>
      <c r="N7" s="111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3"/>
    </row>
    <row r="8" spans="1:27" ht="30" customHeight="1" x14ac:dyDescent="0.25">
      <c r="A8" s="114" t="s">
        <v>57</v>
      </c>
      <c r="C8" s="14"/>
      <c r="D8" s="21"/>
      <c r="F8" s="5"/>
      <c r="K8" s="22"/>
      <c r="L8" s="16"/>
      <c r="N8" s="111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3"/>
    </row>
    <row r="9" spans="1:27" s="23" customFormat="1" ht="30" customHeight="1" x14ac:dyDescent="0.25">
      <c r="A9" s="114"/>
      <c r="C9" s="24"/>
      <c r="D9" s="25" t="s">
        <v>35</v>
      </c>
      <c r="E9" s="26"/>
      <c r="F9" s="234" t="s">
        <v>58</v>
      </c>
      <c r="G9" s="234"/>
      <c r="H9" s="234"/>
      <c r="I9" s="234"/>
      <c r="J9" s="234"/>
      <c r="K9" s="234"/>
      <c r="L9" s="16"/>
      <c r="N9" s="111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3"/>
    </row>
    <row r="10" spans="1:27" ht="6.95" customHeight="1" x14ac:dyDescent="0.25">
      <c r="A10" s="114"/>
      <c r="C10" s="14"/>
      <c r="F10" s="5"/>
      <c r="K10" s="4"/>
      <c r="L10" s="16"/>
      <c r="N10" s="111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3"/>
    </row>
    <row r="11" spans="1:27" s="27" customFormat="1" ht="30" customHeight="1" x14ac:dyDescent="0.25">
      <c r="A11" s="115"/>
      <c r="C11" s="28"/>
      <c r="D11" s="29" t="s">
        <v>36</v>
      </c>
      <c r="E11" s="29"/>
      <c r="F11" s="30"/>
      <c r="G11" s="30"/>
      <c r="H11" s="30"/>
      <c r="I11" s="30"/>
      <c r="J11" s="30"/>
      <c r="K11" s="30"/>
      <c r="L11" s="16"/>
      <c r="N11" s="111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3"/>
    </row>
    <row r="12" spans="1:27" s="27" customFormat="1" ht="30" customHeight="1" x14ac:dyDescent="0.25">
      <c r="A12" s="6"/>
      <c r="B12" s="4"/>
      <c r="C12" s="28"/>
      <c r="D12" s="235"/>
      <c r="E12" s="235"/>
      <c r="F12" s="32"/>
      <c r="G12" s="32"/>
      <c r="H12" s="32"/>
      <c r="I12" s="32"/>
      <c r="J12" s="32"/>
      <c r="K12" s="33"/>
      <c r="L12" s="16"/>
      <c r="N12" s="111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3"/>
    </row>
    <row r="13" spans="1:27" ht="29.1" customHeight="1" x14ac:dyDescent="0.2">
      <c r="A13" s="6"/>
      <c r="C13" s="34"/>
      <c r="D13" s="35" t="s">
        <v>37</v>
      </c>
      <c r="E13" s="31"/>
      <c r="F13" s="32"/>
      <c r="G13" s="32"/>
      <c r="H13" s="32"/>
      <c r="I13" s="32"/>
      <c r="J13" s="32"/>
      <c r="K13" s="4"/>
      <c r="L13" s="16"/>
      <c r="N13" s="111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3"/>
    </row>
    <row r="14" spans="1:27" ht="24.95" customHeight="1" x14ac:dyDescent="0.2">
      <c r="A14" s="6"/>
      <c r="C14" s="34"/>
      <c r="D14" s="36" t="s">
        <v>38</v>
      </c>
      <c r="E14" s="37"/>
      <c r="F14" s="31"/>
      <c r="G14" s="32"/>
      <c r="H14" s="32"/>
      <c r="I14" s="32"/>
      <c r="J14" s="32"/>
      <c r="K14" s="32"/>
      <c r="L14" s="16"/>
      <c r="N14" s="111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3"/>
    </row>
    <row r="15" spans="1:27" ht="23.1" customHeight="1" x14ac:dyDescent="0.2">
      <c r="A15" s="6"/>
      <c r="C15" s="34"/>
      <c r="D15" s="38" t="s">
        <v>39</v>
      </c>
      <c r="E15" s="39" t="s">
        <v>1</v>
      </c>
      <c r="G15" s="32"/>
      <c r="H15" s="32"/>
      <c r="I15" s="32"/>
      <c r="J15" s="32"/>
      <c r="K15" s="32"/>
      <c r="L15" s="16"/>
      <c r="N15" s="111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3"/>
    </row>
    <row r="16" spans="1:27" ht="9" customHeight="1" x14ac:dyDescent="0.2">
      <c r="A16" s="6"/>
      <c r="C16" s="34"/>
      <c r="D16" s="40"/>
      <c r="E16" s="39"/>
      <c r="G16" s="32"/>
      <c r="H16" s="32"/>
      <c r="I16" s="32"/>
      <c r="J16" s="32"/>
      <c r="K16" s="32"/>
      <c r="L16" s="16"/>
      <c r="N16" s="111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3"/>
    </row>
    <row r="17" spans="1:27" ht="23.1" customHeight="1" x14ac:dyDescent="0.2">
      <c r="A17" s="6"/>
      <c r="C17" s="34"/>
      <c r="D17" s="38"/>
      <c r="E17" s="39" t="s">
        <v>40</v>
      </c>
      <c r="G17" s="32"/>
      <c r="H17" s="32"/>
      <c r="I17" s="32"/>
      <c r="J17" s="32"/>
      <c r="K17" s="32"/>
      <c r="L17" s="16"/>
      <c r="N17" s="111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3"/>
    </row>
    <row r="18" spans="1:27" ht="9.9499999999999993" customHeight="1" x14ac:dyDescent="0.2">
      <c r="A18" s="6"/>
      <c r="C18" s="34"/>
      <c r="D18" s="40"/>
      <c r="E18" s="39"/>
      <c r="G18" s="32"/>
      <c r="H18" s="32"/>
      <c r="I18" s="32"/>
      <c r="J18" s="32"/>
      <c r="K18" s="32"/>
      <c r="L18" s="16"/>
      <c r="N18" s="111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3"/>
    </row>
    <row r="19" spans="1:27" ht="23.1" customHeight="1" x14ac:dyDescent="0.2">
      <c r="A19" s="6"/>
      <c r="C19" s="34"/>
      <c r="D19" s="38"/>
      <c r="E19" s="39" t="s">
        <v>41</v>
      </c>
      <c r="G19" s="32"/>
      <c r="H19" s="32"/>
      <c r="I19" s="32"/>
      <c r="J19" s="32"/>
      <c r="K19" s="32"/>
      <c r="L19" s="16"/>
      <c r="N19" s="111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3"/>
    </row>
    <row r="20" spans="1:27" ht="9" customHeight="1" x14ac:dyDescent="0.2">
      <c r="A20" s="6"/>
      <c r="C20" s="34"/>
      <c r="D20" s="40"/>
      <c r="E20" s="39"/>
      <c r="G20" s="32"/>
      <c r="H20" s="32"/>
      <c r="I20" s="32"/>
      <c r="J20" s="32"/>
      <c r="K20" s="32"/>
      <c r="L20" s="16"/>
      <c r="N20" s="111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3"/>
    </row>
    <row r="21" spans="1:27" ht="23.1" customHeight="1" x14ac:dyDescent="0.2">
      <c r="A21" s="6"/>
      <c r="C21" s="34"/>
      <c r="D21" s="38"/>
      <c r="E21" s="39" t="s">
        <v>42</v>
      </c>
      <c r="G21" s="32"/>
      <c r="H21" s="32"/>
      <c r="I21" s="32"/>
      <c r="J21" s="32"/>
      <c r="K21" s="32"/>
      <c r="L21" s="16"/>
      <c r="N21" s="111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3"/>
    </row>
    <row r="22" spans="1:27" ht="9" customHeight="1" x14ac:dyDescent="0.2">
      <c r="A22" s="6"/>
      <c r="C22" s="34"/>
      <c r="D22" s="40"/>
      <c r="E22" s="39"/>
      <c r="G22" s="32"/>
      <c r="H22" s="32"/>
      <c r="I22" s="32"/>
      <c r="J22" s="32"/>
      <c r="K22" s="32"/>
      <c r="L22" s="16"/>
      <c r="N22" s="111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3"/>
    </row>
    <row r="23" spans="1:27" ht="23.1" customHeight="1" x14ac:dyDescent="0.2">
      <c r="A23" s="6"/>
      <c r="C23" s="34"/>
      <c r="D23" s="38"/>
      <c r="E23" s="39" t="s">
        <v>43</v>
      </c>
      <c r="G23" s="32"/>
      <c r="H23" s="32"/>
      <c r="I23" s="32"/>
      <c r="J23" s="32"/>
      <c r="K23" s="32"/>
      <c r="L23" s="16"/>
      <c r="N23" s="111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3"/>
    </row>
    <row r="24" spans="1:27" ht="23.1" customHeight="1" x14ac:dyDescent="0.2">
      <c r="A24" s="6"/>
      <c r="C24" s="34"/>
      <c r="D24" s="40"/>
      <c r="E24" s="39"/>
      <c r="G24" s="32"/>
      <c r="H24" s="32"/>
      <c r="I24" s="32"/>
      <c r="J24" s="32"/>
      <c r="K24" s="32"/>
      <c r="L24" s="16"/>
      <c r="N24" s="111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3"/>
    </row>
    <row r="25" spans="1:27" ht="23.1" customHeight="1" x14ac:dyDescent="0.2">
      <c r="A25" s="6"/>
      <c r="C25" s="34"/>
      <c r="D25" s="41"/>
      <c r="E25" s="31"/>
      <c r="F25" s="31"/>
      <c r="G25" s="32"/>
      <c r="H25" s="32"/>
      <c r="I25" s="32"/>
      <c r="J25" s="32"/>
      <c r="K25" s="32"/>
      <c r="L25" s="16"/>
      <c r="N25" s="111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3"/>
    </row>
    <row r="26" spans="1:27" ht="23.1" customHeight="1" x14ac:dyDescent="0.2">
      <c r="A26" s="6"/>
      <c r="C26" s="34"/>
      <c r="D26" s="35" t="s">
        <v>0</v>
      </c>
      <c r="F26" s="31"/>
      <c r="G26" s="32"/>
      <c r="H26" s="32"/>
      <c r="I26" s="32"/>
      <c r="J26" s="32"/>
      <c r="K26" s="32"/>
      <c r="L26" s="16"/>
      <c r="N26" s="111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</row>
    <row r="27" spans="1:27" ht="9" customHeight="1" x14ac:dyDescent="0.2">
      <c r="A27" s="6"/>
      <c r="C27" s="34"/>
      <c r="D27" s="35"/>
      <c r="F27" s="31"/>
      <c r="G27" s="32"/>
      <c r="H27" s="32"/>
      <c r="I27" s="32"/>
      <c r="J27" s="32"/>
      <c r="K27" s="32"/>
      <c r="L27" s="16"/>
      <c r="N27" s="111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3"/>
    </row>
    <row r="28" spans="1:27" ht="23.1" customHeight="1" x14ac:dyDescent="0.2">
      <c r="A28" s="6"/>
      <c r="C28" s="34"/>
      <c r="D28" s="42" t="s">
        <v>1</v>
      </c>
      <c r="E28" s="43"/>
      <c r="F28" s="43"/>
      <c r="G28" s="43"/>
      <c r="H28" s="43"/>
      <c r="I28" s="44"/>
      <c r="J28" s="32"/>
      <c r="K28" s="32"/>
      <c r="L28" s="16"/>
      <c r="N28" s="111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3"/>
    </row>
    <row r="29" spans="1:27" ht="23.1" customHeight="1" x14ac:dyDescent="0.2">
      <c r="A29" s="6"/>
      <c r="C29" s="34"/>
      <c r="D29" s="41"/>
      <c r="E29" s="31"/>
      <c r="F29" s="31"/>
      <c r="G29" s="32"/>
      <c r="H29" s="32"/>
      <c r="I29" s="32"/>
      <c r="J29" s="32"/>
      <c r="K29" s="32"/>
      <c r="L29" s="16"/>
      <c r="N29" s="111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3"/>
    </row>
    <row r="30" spans="1:27" s="21" customFormat="1" ht="23.1" customHeight="1" x14ac:dyDescent="0.25">
      <c r="A30" s="6"/>
      <c r="B30" s="4"/>
      <c r="C30" s="45"/>
      <c r="D30" s="42" t="s">
        <v>2</v>
      </c>
      <c r="E30" s="46"/>
      <c r="F30" s="47"/>
      <c r="G30" s="48">
        <v>17</v>
      </c>
      <c r="H30" s="32"/>
      <c r="I30" s="32"/>
      <c r="J30" s="32"/>
      <c r="K30" s="32"/>
      <c r="L30" s="49"/>
      <c r="N30" s="111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3"/>
    </row>
    <row r="31" spans="1:27" s="21" customFormat="1" ht="23.1" customHeight="1" x14ac:dyDescent="0.25">
      <c r="A31" s="6"/>
      <c r="B31" s="4"/>
      <c r="C31" s="45"/>
      <c r="D31" s="50" t="s">
        <v>3</v>
      </c>
      <c r="E31" s="51"/>
      <c r="F31" s="52"/>
      <c r="G31" s="48">
        <v>566989.56000000006</v>
      </c>
      <c r="H31" s="32"/>
      <c r="I31" s="32"/>
      <c r="J31" s="32"/>
      <c r="K31" s="32"/>
      <c r="L31" s="49"/>
      <c r="N31" s="111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3"/>
    </row>
    <row r="32" spans="1:27" ht="23.1" customHeight="1" x14ac:dyDescent="0.2">
      <c r="A32" s="6"/>
      <c r="C32" s="34"/>
      <c r="E32" s="39"/>
      <c r="F32" s="31"/>
      <c r="G32" s="53"/>
      <c r="H32" s="32"/>
      <c r="I32" s="32"/>
      <c r="J32" s="32"/>
      <c r="K32" s="32"/>
      <c r="L32" s="16"/>
      <c r="N32" s="111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3"/>
    </row>
    <row r="33" spans="1:27" ht="23.1" customHeight="1" x14ac:dyDescent="0.2">
      <c r="A33" s="6"/>
      <c r="C33" s="34"/>
      <c r="D33" s="41"/>
      <c r="E33" s="31"/>
      <c r="F33" s="31"/>
      <c r="G33" s="32"/>
      <c r="H33" s="32"/>
      <c r="I33" s="32"/>
      <c r="J33" s="32"/>
      <c r="K33" s="32"/>
      <c r="L33" s="16"/>
      <c r="N33" s="111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3"/>
    </row>
    <row r="34" spans="1:27" ht="23.1" customHeight="1" x14ac:dyDescent="0.2">
      <c r="A34" s="6"/>
      <c r="C34" s="34"/>
      <c r="D34" s="35" t="s">
        <v>4</v>
      </c>
      <c r="F34" s="31"/>
      <c r="G34" s="32"/>
      <c r="H34" s="32"/>
      <c r="I34" s="32"/>
      <c r="J34" s="32"/>
      <c r="K34" s="32"/>
      <c r="L34" s="16"/>
      <c r="N34" s="111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3"/>
    </row>
    <row r="35" spans="1:27" ht="23.1" customHeight="1" x14ac:dyDescent="0.2">
      <c r="A35" s="6"/>
      <c r="C35" s="34"/>
      <c r="D35" s="41"/>
      <c r="E35" s="31"/>
      <c r="F35" s="31"/>
      <c r="G35" s="32"/>
      <c r="H35" s="32"/>
      <c r="I35" s="32"/>
      <c r="J35" s="32"/>
      <c r="K35" s="32"/>
      <c r="L35" s="16"/>
      <c r="N35" s="111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3"/>
    </row>
    <row r="36" spans="1:27" s="54" customFormat="1" ht="23.1" customHeight="1" x14ac:dyDescent="0.2">
      <c r="A36" s="6"/>
      <c r="B36" s="4"/>
      <c r="C36" s="55"/>
      <c r="D36" s="56"/>
      <c r="E36" s="57"/>
      <c r="F36" s="58"/>
      <c r="G36" s="228" t="s">
        <v>5</v>
      </c>
      <c r="H36" s="229"/>
      <c r="I36" s="229"/>
      <c r="J36" s="229"/>
      <c r="K36" s="236"/>
      <c r="L36" s="59"/>
      <c r="N36" s="111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3"/>
    </row>
    <row r="37" spans="1:27" s="54" customFormat="1" ht="24" customHeight="1" x14ac:dyDescent="0.2">
      <c r="A37" s="6"/>
      <c r="B37" s="4"/>
      <c r="C37" s="55"/>
      <c r="D37" s="237" t="s">
        <v>6</v>
      </c>
      <c r="E37" s="238"/>
      <c r="F37" s="60" t="s">
        <v>7</v>
      </c>
      <c r="G37" s="61" t="s">
        <v>8</v>
      </c>
      <c r="H37" s="61" t="s">
        <v>9</v>
      </c>
      <c r="I37" s="61" t="s">
        <v>10</v>
      </c>
      <c r="J37" s="61" t="s">
        <v>11</v>
      </c>
      <c r="K37" s="1" t="s">
        <v>12</v>
      </c>
      <c r="L37" s="59"/>
      <c r="N37" s="111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3"/>
    </row>
    <row r="38" spans="1:27" s="54" customFormat="1" ht="24" customHeight="1" x14ac:dyDescent="0.2">
      <c r="A38" s="6"/>
      <c r="B38" s="4"/>
      <c r="C38" s="55"/>
      <c r="D38" s="239" t="s">
        <v>13</v>
      </c>
      <c r="E38" s="240"/>
      <c r="F38" s="62" t="s">
        <v>14</v>
      </c>
      <c r="G38" s="63" t="s">
        <v>15</v>
      </c>
      <c r="H38" s="63" t="s">
        <v>16</v>
      </c>
      <c r="I38" s="63" t="s">
        <v>17</v>
      </c>
      <c r="J38" s="63" t="s">
        <v>18</v>
      </c>
      <c r="K38" s="2" t="s">
        <v>18</v>
      </c>
      <c r="L38" s="59"/>
      <c r="N38" s="111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3"/>
    </row>
    <row r="39" spans="1:27" ht="23.1" customHeight="1" x14ac:dyDescent="0.2">
      <c r="C39" s="34"/>
      <c r="D39" s="64" t="s">
        <v>19</v>
      </c>
      <c r="E39" s="65"/>
      <c r="F39" s="66"/>
      <c r="G39" s="67"/>
      <c r="H39" s="67"/>
      <c r="I39" s="67"/>
      <c r="J39" s="67"/>
      <c r="K39" s="68">
        <v>0</v>
      </c>
      <c r="L39" s="16"/>
      <c r="N39" s="111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3"/>
    </row>
    <row r="40" spans="1:27" ht="23.1" customHeight="1" x14ac:dyDescent="0.2">
      <c r="C40" s="34"/>
      <c r="D40" s="64" t="s">
        <v>20</v>
      </c>
      <c r="E40" s="65"/>
      <c r="F40" s="66"/>
      <c r="G40" s="67"/>
      <c r="H40" s="67"/>
      <c r="I40" s="67"/>
      <c r="J40" s="67"/>
      <c r="K40" s="68">
        <v>0</v>
      </c>
      <c r="L40" s="16"/>
      <c r="N40" s="111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3"/>
    </row>
    <row r="41" spans="1:27" ht="23.1" customHeight="1" x14ac:dyDescent="0.2">
      <c r="C41" s="34"/>
      <c r="D41" s="64" t="s">
        <v>21</v>
      </c>
      <c r="E41" s="65"/>
      <c r="F41" s="66"/>
      <c r="G41" s="67"/>
      <c r="H41" s="67"/>
      <c r="I41" s="67"/>
      <c r="J41" s="67"/>
      <c r="K41" s="68">
        <v>0</v>
      </c>
      <c r="L41" s="16"/>
      <c r="N41" s="111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3"/>
    </row>
    <row r="42" spans="1:27" ht="23.1" customHeight="1" x14ac:dyDescent="0.2">
      <c r="C42" s="34"/>
      <c r="D42" s="64" t="s">
        <v>22</v>
      </c>
      <c r="E42" s="65"/>
      <c r="F42" s="66">
        <v>8</v>
      </c>
      <c r="G42" s="67">
        <v>152252.24</v>
      </c>
      <c r="H42" s="67">
        <v>5700</v>
      </c>
      <c r="I42" s="67"/>
      <c r="J42" s="67">
        <v>42183.29</v>
      </c>
      <c r="K42" s="68">
        <v>200135.53</v>
      </c>
      <c r="L42" s="16"/>
      <c r="N42" s="111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3"/>
    </row>
    <row r="43" spans="1:27" ht="23.1" customHeight="1" x14ac:dyDescent="0.2">
      <c r="C43" s="34"/>
      <c r="D43" s="64" t="s">
        <v>23</v>
      </c>
      <c r="E43" s="65"/>
      <c r="F43" s="66">
        <v>9</v>
      </c>
      <c r="G43" s="67">
        <v>168141.99</v>
      </c>
      <c r="H43" s="67"/>
      <c r="I43" s="67"/>
      <c r="J43" s="67">
        <v>61129.45</v>
      </c>
      <c r="K43" s="68">
        <v>229271.44</v>
      </c>
      <c r="L43" s="16"/>
      <c r="N43" s="111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3"/>
    </row>
    <row r="44" spans="1:27" ht="23.1" customHeight="1" x14ac:dyDescent="0.2">
      <c r="C44" s="34"/>
      <c r="D44" s="69" t="s">
        <v>24</v>
      </c>
      <c r="E44" s="70"/>
      <c r="F44" s="71"/>
      <c r="G44" s="72"/>
      <c r="H44" s="72"/>
      <c r="I44" s="72"/>
      <c r="J44" s="72"/>
      <c r="K44" s="68">
        <v>0</v>
      </c>
      <c r="L44" s="16"/>
      <c r="N44" s="111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3"/>
    </row>
    <row r="45" spans="1:27" ht="23.1" customHeight="1" thickBot="1" x14ac:dyDescent="0.3">
      <c r="C45" s="34"/>
      <c r="D45" s="226" t="s">
        <v>25</v>
      </c>
      <c r="E45" s="227"/>
      <c r="F45" s="73">
        <v>17</v>
      </c>
      <c r="G45" s="73">
        <v>320394.23</v>
      </c>
      <c r="H45" s="73">
        <v>5700</v>
      </c>
      <c r="I45" s="73">
        <v>0</v>
      </c>
      <c r="J45" s="73">
        <v>103312.74</v>
      </c>
      <c r="K45" s="73">
        <v>429406.97</v>
      </c>
      <c r="L45" s="16"/>
      <c r="N45" s="111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3"/>
    </row>
    <row r="46" spans="1:27" ht="23.1" customHeight="1" x14ac:dyDescent="0.2">
      <c r="C46" s="34"/>
      <c r="D46" s="41"/>
      <c r="E46" s="39"/>
      <c r="F46" s="39"/>
      <c r="G46" s="53"/>
      <c r="H46" s="53"/>
      <c r="I46" s="53"/>
      <c r="J46" s="53"/>
      <c r="K46" s="32"/>
      <c r="L46" s="16"/>
      <c r="N46" s="111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3"/>
    </row>
    <row r="47" spans="1:27" ht="23.1" customHeight="1" x14ac:dyDescent="0.2">
      <c r="C47" s="34"/>
      <c r="D47" s="41"/>
      <c r="E47" s="39"/>
      <c r="F47" s="39"/>
      <c r="G47" s="53"/>
      <c r="H47" s="53"/>
      <c r="I47" s="53"/>
      <c r="J47" s="53"/>
      <c r="K47" s="32"/>
      <c r="L47" s="16"/>
      <c r="N47" s="111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3"/>
    </row>
    <row r="48" spans="1:27" ht="23.1" customHeight="1" x14ac:dyDescent="0.2">
      <c r="C48" s="34"/>
      <c r="D48" s="35" t="s">
        <v>26</v>
      </c>
      <c r="E48" s="39"/>
      <c r="F48" s="39"/>
      <c r="G48" s="53"/>
      <c r="H48" s="53"/>
      <c r="I48" s="53"/>
      <c r="J48" s="53"/>
      <c r="K48" s="32"/>
      <c r="L48" s="16"/>
      <c r="N48" s="111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3"/>
    </row>
    <row r="49" spans="1:27" ht="23.1" customHeight="1" x14ac:dyDescent="0.2">
      <c r="C49" s="34"/>
      <c r="D49" s="35"/>
      <c r="E49" s="39"/>
      <c r="F49" s="39"/>
      <c r="G49" s="53"/>
      <c r="H49" s="53"/>
      <c r="I49" s="53"/>
      <c r="J49" s="53"/>
      <c r="K49" s="32"/>
      <c r="L49" s="16"/>
      <c r="N49" s="111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3"/>
    </row>
    <row r="50" spans="1:27" ht="23.1" customHeight="1" x14ac:dyDescent="0.2">
      <c r="C50" s="34"/>
      <c r="D50" s="228" t="s">
        <v>27</v>
      </c>
      <c r="E50" s="229"/>
      <c r="F50" s="230"/>
      <c r="G50" s="74" t="s">
        <v>28</v>
      </c>
      <c r="H50" s="53"/>
      <c r="I50" s="53"/>
      <c r="J50" s="53"/>
      <c r="K50" s="32"/>
      <c r="L50" s="16"/>
      <c r="N50" s="111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3"/>
    </row>
    <row r="51" spans="1:27" s="23" customFormat="1" ht="23.1" customHeight="1" x14ac:dyDescent="0.2">
      <c r="A51" s="102"/>
      <c r="B51" s="4"/>
      <c r="C51" s="24"/>
      <c r="D51" s="75" t="s">
        <v>29</v>
      </c>
      <c r="E51" s="76"/>
      <c r="F51" s="76"/>
      <c r="G51" s="77"/>
      <c r="H51" s="53"/>
      <c r="I51" s="53"/>
      <c r="J51" s="53"/>
      <c r="K51" s="78"/>
      <c r="L51" s="79"/>
      <c r="N51" s="111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3"/>
    </row>
    <row r="52" spans="1:27" s="23" customFormat="1" ht="23.1" customHeight="1" x14ac:dyDescent="0.2">
      <c r="A52" s="102"/>
      <c r="B52" s="4"/>
      <c r="C52" s="24"/>
      <c r="D52" s="75" t="s">
        <v>30</v>
      </c>
      <c r="E52" s="76"/>
      <c r="F52" s="76"/>
      <c r="G52" s="77">
        <v>137582.59</v>
      </c>
      <c r="H52" s="53"/>
      <c r="I52" s="53"/>
      <c r="J52" s="53"/>
      <c r="K52" s="78"/>
      <c r="L52" s="79"/>
      <c r="N52" s="111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3"/>
    </row>
    <row r="53" spans="1:27" ht="23.1" customHeight="1" thickBot="1" x14ac:dyDescent="0.3">
      <c r="C53" s="34"/>
      <c r="D53" s="226" t="s">
        <v>25</v>
      </c>
      <c r="E53" s="231"/>
      <c r="F53" s="80"/>
      <c r="G53" s="73">
        <v>137582.59</v>
      </c>
      <c r="H53" s="53"/>
      <c r="I53" s="53"/>
      <c r="J53" s="53"/>
      <c r="K53" s="78"/>
      <c r="L53" s="16"/>
      <c r="N53" s="111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3"/>
    </row>
    <row r="54" spans="1:27" ht="23.1" customHeight="1" x14ac:dyDescent="0.2">
      <c r="C54" s="34"/>
      <c r="D54" s="41"/>
      <c r="E54" s="39"/>
      <c r="F54" s="39"/>
      <c r="G54" s="53"/>
      <c r="H54" s="53"/>
      <c r="I54" s="53"/>
      <c r="J54" s="53"/>
      <c r="K54" s="78"/>
      <c r="L54" s="16"/>
      <c r="N54" s="111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3"/>
    </row>
    <row r="55" spans="1:27" ht="23.1" customHeight="1" x14ac:dyDescent="0.2">
      <c r="C55" s="34"/>
      <c r="D55" s="41"/>
      <c r="E55" s="39"/>
      <c r="F55" s="39"/>
      <c r="G55" s="53"/>
      <c r="H55" s="53"/>
      <c r="I55" s="53"/>
      <c r="J55" s="53"/>
      <c r="K55" s="78"/>
      <c r="L55" s="16"/>
      <c r="N55" s="111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3"/>
    </row>
    <row r="56" spans="1:27" ht="23.1" customHeight="1" x14ac:dyDescent="0.2">
      <c r="C56" s="34"/>
      <c r="D56" s="35" t="s">
        <v>44</v>
      </c>
      <c r="E56" s="39"/>
      <c r="F56" s="39"/>
      <c r="G56" s="53"/>
      <c r="H56" s="53"/>
      <c r="I56" s="53"/>
      <c r="J56" s="53"/>
      <c r="K56" s="32"/>
      <c r="L56" s="16"/>
      <c r="N56" s="111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3"/>
    </row>
    <row r="57" spans="1:27" ht="23.1" customHeight="1" x14ac:dyDescent="0.2">
      <c r="C57" s="34"/>
      <c r="D57" s="81"/>
      <c r="E57" s="82"/>
      <c r="F57" s="82"/>
      <c r="G57" s="82"/>
      <c r="H57" s="82"/>
      <c r="I57" s="82"/>
      <c r="J57" s="82"/>
      <c r="K57" s="83"/>
      <c r="L57" s="16"/>
      <c r="N57" s="111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3"/>
    </row>
    <row r="58" spans="1:27" ht="23.1" customHeight="1" x14ac:dyDescent="0.2">
      <c r="C58" s="34"/>
      <c r="D58" s="84"/>
      <c r="E58" s="85"/>
      <c r="F58" s="85"/>
      <c r="G58" s="85"/>
      <c r="H58" s="85"/>
      <c r="I58" s="85"/>
      <c r="J58" s="85"/>
      <c r="K58" s="86"/>
      <c r="L58" s="16"/>
      <c r="N58" s="111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3"/>
    </row>
    <row r="59" spans="1:27" ht="23.1" customHeight="1" x14ac:dyDescent="0.2">
      <c r="C59" s="34"/>
      <c r="D59" s="84"/>
      <c r="E59" s="85"/>
      <c r="F59" s="85"/>
      <c r="G59" s="85"/>
      <c r="H59" s="85"/>
      <c r="I59" s="85"/>
      <c r="J59" s="85"/>
      <c r="K59" s="86"/>
      <c r="L59" s="16"/>
      <c r="N59" s="111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3"/>
    </row>
    <row r="60" spans="1:27" ht="23.1" customHeight="1" x14ac:dyDescent="0.2">
      <c r="C60" s="34"/>
      <c r="D60" s="87"/>
      <c r="E60" s="88"/>
      <c r="F60" s="88"/>
      <c r="G60" s="88"/>
      <c r="H60" s="88"/>
      <c r="I60" s="88"/>
      <c r="J60" s="88"/>
      <c r="K60" s="89"/>
      <c r="L60" s="16"/>
      <c r="N60" s="111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3"/>
    </row>
    <row r="61" spans="1:27" ht="23.1" customHeight="1" x14ac:dyDescent="0.2">
      <c r="C61" s="34"/>
      <c r="D61" s="90"/>
      <c r="E61" s="90"/>
      <c r="F61" s="90"/>
      <c r="G61" s="90"/>
      <c r="H61" s="90"/>
      <c r="I61" s="90"/>
      <c r="J61" s="90"/>
      <c r="K61" s="90"/>
      <c r="L61" s="16"/>
      <c r="N61" s="111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3"/>
    </row>
    <row r="62" spans="1:27" ht="23.1" customHeight="1" x14ac:dyDescent="0.2">
      <c r="C62" s="34"/>
      <c r="D62" s="91" t="s">
        <v>46</v>
      </c>
      <c r="E62" s="90"/>
      <c r="F62" s="90"/>
      <c r="G62" s="90"/>
      <c r="H62" s="90"/>
      <c r="I62" s="90"/>
      <c r="J62" s="90"/>
      <c r="K62" s="90"/>
      <c r="L62" s="16"/>
      <c r="N62" s="111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3"/>
    </row>
    <row r="63" spans="1:27" ht="23.1" customHeight="1" x14ac:dyDescent="0.2">
      <c r="C63" s="34"/>
      <c r="D63" s="116" t="s">
        <v>47</v>
      </c>
      <c r="E63" s="90"/>
      <c r="F63" s="90"/>
      <c r="G63" s="90"/>
      <c r="H63" s="90"/>
      <c r="I63" s="90"/>
      <c r="J63" s="90"/>
      <c r="K63" s="90"/>
      <c r="L63" s="16"/>
      <c r="N63" s="111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3"/>
    </row>
    <row r="64" spans="1:27" ht="23.1" customHeight="1" x14ac:dyDescent="0.2">
      <c r="C64" s="34"/>
      <c r="D64" s="116" t="s">
        <v>59</v>
      </c>
      <c r="E64" s="90"/>
      <c r="F64" s="90"/>
      <c r="G64" s="90"/>
      <c r="H64" s="90"/>
      <c r="I64" s="90"/>
      <c r="J64" s="90"/>
      <c r="K64" s="90"/>
      <c r="L64" s="16"/>
      <c r="N64" s="111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3"/>
    </row>
    <row r="65" spans="3:27" ht="23.1" customHeight="1" x14ac:dyDescent="0.2">
      <c r="C65" s="34"/>
      <c r="D65" s="116" t="s">
        <v>60</v>
      </c>
      <c r="E65" s="90"/>
      <c r="F65" s="90"/>
      <c r="G65" s="90"/>
      <c r="H65" s="90"/>
      <c r="I65" s="90"/>
      <c r="J65" s="90"/>
      <c r="K65" s="90"/>
      <c r="L65" s="16"/>
      <c r="N65" s="111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3"/>
    </row>
    <row r="66" spans="3:27" ht="23.1" customHeight="1" thickBot="1" x14ac:dyDescent="0.25">
      <c r="C66" s="93"/>
      <c r="D66" s="94"/>
      <c r="E66" s="232"/>
      <c r="F66" s="232"/>
      <c r="G66" s="94"/>
      <c r="H66" s="94"/>
      <c r="I66" s="94"/>
      <c r="J66" s="94"/>
      <c r="K66" s="95"/>
      <c r="L66" s="96"/>
      <c r="N66" s="117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9"/>
    </row>
    <row r="67" spans="3:27" ht="23.1" customHeight="1" x14ac:dyDescent="0.2">
      <c r="M67" s="4" t="s">
        <v>48</v>
      </c>
    </row>
    <row r="68" spans="3:27" x14ac:dyDescent="0.2">
      <c r="E68" s="100" t="s">
        <v>49</v>
      </c>
      <c r="K68" s="101" t="s">
        <v>50</v>
      </c>
    </row>
    <row r="69" spans="3:27" x14ac:dyDescent="0.2">
      <c r="E69" s="100" t="s">
        <v>51</v>
      </c>
    </row>
    <row r="70" spans="3:27" x14ac:dyDescent="0.2">
      <c r="E70" s="100" t="s">
        <v>52</v>
      </c>
    </row>
    <row r="71" spans="3:27" x14ac:dyDescent="0.2">
      <c r="E71" s="100" t="s">
        <v>53</v>
      </c>
    </row>
    <row r="72" spans="3:27" x14ac:dyDescent="0.2">
      <c r="E72" s="100" t="s">
        <v>54</v>
      </c>
    </row>
  </sheetData>
  <mergeCells count="10">
    <mergeCell ref="D45:E45"/>
    <mergeCell ref="D50:F50"/>
    <mergeCell ref="D53:E53"/>
    <mergeCell ref="E66:F66"/>
    <mergeCell ref="K6:K7"/>
    <mergeCell ref="F9:K9"/>
    <mergeCell ref="D12:E12"/>
    <mergeCell ref="G36:K36"/>
    <mergeCell ref="D37:E37"/>
    <mergeCell ref="D38:E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E81C7-7852-4B91-AFA8-33C8F522ABBF}">
  <dimension ref="A2:AA71"/>
  <sheetViews>
    <sheetView topLeftCell="A19" workbookViewId="0">
      <selection activeCell="L30" sqref="L30"/>
    </sheetView>
  </sheetViews>
  <sheetFormatPr baseColWidth="10" defaultRowHeight="15" x14ac:dyDescent="0.25"/>
  <cols>
    <col min="7" max="7" width="13.7109375" customWidth="1"/>
    <col min="11" max="11" width="19" customWidth="1"/>
  </cols>
  <sheetData>
    <row r="2" spans="1:27" ht="15.75" x14ac:dyDescent="0.25">
      <c r="A2" s="120"/>
      <c r="B2" s="120"/>
      <c r="C2" s="120"/>
      <c r="D2" s="120"/>
      <c r="E2" s="120"/>
      <c r="F2" s="122" t="s">
        <v>55</v>
      </c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</row>
    <row r="3" spans="1:27" ht="15.75" x14ac:dyDescent="0.25">
      <c r="A3" s="120"/>
      <c r="B3" s="120"/>
      <c r="C3" s="120"/>
      <c r="D3" s="120"/>
      <c r="E3" s="120"/>
      <c r="F3" s="122" t="s">
        <v>56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</row>
    <row r="4" spans="1:27" ht="16.5" thickBot="1" x14ac:dyDescent="0.3">
      <c r="A4" s="120"/>
      <c r="B4" s="121" t="s">
        <v>31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</row>
    <row r="5" spans="1:27" ht="15.75" x14ac:dyDescent="0.25">
      <c r="A5" s="124"/>
      <c r="B5" s="120"/>
      <c r="C5" s="125"/>
      <c r="D5" s="126"/>
      <c r="E5" s="126"/>
      <c r="F5" s="126"/>
      <c r="G5" s="127"/>
      <c r="H5" s="127"/>
      <c r="I5" s="127"/>
      <c r="J5" s="127"/>
      <c r="K5" s="127"/>
      <c r="L5" s="128"/>
      <c r="M5" s="120"/>
      <c r="N5" s="129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27" ht="18" x14ac:dyDescent="0.25">
      <c r="A6" s="124"/>
      <c r="B6" s="120"/>
      <c r="C6" s="132"/>
      <c r="D6" s="133" t="s">
        <v>32</v>
      </c>
      <c r="E6" s="120"/>
      <c r="F6" s="123"/>
      <c r="G6" s="120"/>
      <c r="H6" s="120"/>
      <c r="I6" s="120"/>
      <c r="J6" s="120"/>
      <c r="K6" s="248">
        <v>2022</v>
      </c>
      <c r="L6" s="134"/>
      <c r="M6" s="120"/>
      <c r="N6" s="135"/>
      <c r="O6" s="136" t="s">
        <v>33</v>
      </c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8"/>
    </row>
    <row r="7" spans="1:27" ht="15.75" x14ac:dyDescent="0.25">
      <c r="A7" s="124"/>
      <c r="B7" s="120"/>
      <c r="C7" s="132"/>
      <c r="D7" s="133" t="s">
        <v>34</v>
      </c>
      <c r="E7" s="120"/>
      <c r="F7" s="123"/>
      <c r="G7" s="120"/>
      <c r="H7" s="120"/>
      <c r="I7" s="120"/>
      <c r="J7" s="120"/>
      <c r="K7" s="248"/>
      <c r="L7" s="134"/>
      <c r="M7" s="120"/>
      <c r="N7" s="139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1"/>
    </row>
    <row r="8" spans="1:27" ht="15.75" x14ac:dyDescent="0.25">
      <c r="A8" s="142" t="s">
        <v>57</v>
      </c>
      <c r="B8" s="120"/>
      <c r="C8" s="132"/>
      <c r="D8" s="143"/>
      <c r="E8" s="120"/>
      <c r="F8" s="123"/>
      <c r="G8" s="120"/>
      <c r="H8" s="120"/>
      <c r="I8" s="120"/>
      <c r="J8" s="120"/>
      <c r="K8" s="144"/>
      <c r="L8" s="134"/>
      <c r="M8" s="120"/>
      <c r="N8" s="139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1"/>
    </row>
    <row r="9" spans="1:27" ht="15.75" x14ac:dyDescent="0.25">
      <c r="A9" s="142"/>
      <c r="B9" s="145"/>
      <c r="C9" s="146"/>
      <c r="D9" s="147" t="s">
        <v>35</v>
      </c>
      <c r="E9" s="148"/>
      <c r="F9" s="249" t="s">
        <v>61</v>
      </c>
      <c r="G9" s="249"/>
      <c r="H9" s="249"/>
      <c r="I9" s="249"/>
      <c r="J9" s="249"/>
      <c r="K9" s="249"/>
      <c r="L9" s="134"/>
      <c r="M9" s="145"/>
      <c r="N9" s="139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1"/>
    </row>
    <row r="10" spans="1:27" ht="15.75" x14ac:dyDescent="0.25">
      <c r="A10" s="142"/>
      <c r="B10" s="120"/>
      <c r="C10" s="132"/>
      <c r="D10" s="120"/>
      <c r="E10" s="120"/>
      <c r="F10" s="123"/>
      <c r="G10" s="120"/>
      <c r="H10" s="120"/>
      <c r="I10" s="120"/>
      <c r="J10" s="120"/>
      <c r="K10" s="121"/>
      <c r="L10" s="134"/>
      <c r="M10" s="120"/>
      <c r="N10" s="139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1"/>
    </row>
    <row r="11" spans="1:27" ht="18" x14ac:dyDescent="0.25">
      <c r="A11" s="149"/>
      <c r="B11" s="150"/>
      <c r="C11" s="151"/>
      <c r="D11" s="152" t="s">
        <v>36</v>
      </c>
      <c r="E11" s="152"/>
      <c r="F11" s="153"/>
      <c r="G11" s="153"/>
      <c r="H11" s="153"/>
      <c r="I11" s="153"/>
      <c r="J11" s="153"/>
      <c r="K11" s="153"/>
      <c r="L11" s="134"/>
      <c r="M11" s="150"/>
      <c r="N11" s="139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1"/>
    </row>
    <row r="12" spans="1:27" ht="18" x14ac:dyDescent="0.25">
      <c r="A12" s="149"/>
      <c r="B12" s="150"/>
      <c r="C12" s="151"/>
      <c r="D12" s="250"/>
      <c r="E12" s="250"/>
      <c r="F12" s="154"/>
      <c r="G12" s="154"/>
      <c r="H12" s="154"/>
      <c r="I12" s="154"/>
      <c r="J12" s="154"/>
      <c r="K12" s="155"/>
      <c r="L12" s="134"/>
      <c r="M12" s="150"/>
      <c r="N12" s="139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1"/>
    </row>
    <row r="13" spans="1:27" ht="18" x14ac:dyDescent="0.25">
      <c r="A13" s="156"/>
      <c r="B13" s="120"/>
      <c r="C13" s="157"/>
      <c r="D13" s="158" t="s">
        <v>37</v>
      </c>
      <c r="E13" s="159"/>
      <c r="F13" s="154"/>
      <c r="G13" s="154"/>
      <c r="H13" s="154"/>
      <c r="I13" s="154"/>
      <c r="J13" s="154"/>
      <c r="K13" s="121"/>
      <c r="L13" s="134"/>
      <c r="M13" s="120"/>
      <c r="N13" s="139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1"/>
    </row>
    <row r="14" spans="1:27" ht="18" x14ac:dyDescent="0.25">
      <c r="A14" s="156"/>
      <c r="B14" s="120"/>
      <c r="C14" s="157"/>
      <c r="D14" s="160" t="s">
        <v>38</v>
      </c>
      <c r="E14" s="161"/>
      <c r="F14" s="159"/>
      <c r="G14" s="154"/>
      <c r="H14" s="154"/>
      <c r="I14" s="154"/>
      <c r="J14" s="154"/>
      <c r="K14" s="154"/>
      <c r="L14" s="134"/>
      <c r="M14" s="120"/>
      <c r="N14" s="139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1"/>
    </row>
    <row r="15" spans="1:27" ht="18" x14ac:dyDescent="0.25">
      <c r="A15" s="124"/>
      <c r="B15" s="120"/>
      <c r="C15" s="157"/>
      <c r="D15" s="162" t="s">
        <v>39</v>
      </c>
      <c r="E15" s="163" t="s">
        <v>1</v>
      </c>
      <c r="F15" s="120"/>
      <c r="G15" s="154"/>
      <c r="H15" s="154"/>
      <c r="I15" s="154"/>
      <c r="J15" s="154"/>
      <c r="K15" s="154"/>
      <c r="L15" s="134"/>
      <c r="M15" s="120"/>
      <c r="N15" s="139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1"/>
    </row>
    <row r="16" spans="1:27" ht="18" x14ac:dyDescent="0.25">
      <c r="A16" s="124"/>
      <c r="B16" s="120"/>
      <c r="C16" s="157"/>
      <c r="D16" s="164"/>
      <c r="E16" s="163"/>
      <c r="F16" s="120"/>
      <c r="G16" s="154"/>
      <c r="H16" s="154"/>
      <c r="I16" s="154"/>
      <c r="J16" s="154"/>
      <c r="K16" s="154"/>
      <c r="L16" s="134"/>
      <c r="M16" s="120"/>
      <c r="N16" s="139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1"/>
    </row>
    <row r="17" spans="1:27" ht="18" x14ac:dyDescent="0.25">
      <c r="A17" s="124"/>
      <c r="B17" s="120"/>
      <c r="C17" s="157"/>
      <c r="D17" s="162"/>
      <c r="E17" s="163" t="s">
        <v>40</v>
      </c>
      <c r="F17" s="120"/>
      <c r="G17" s="154"/>
      <c r="H17" s="154"/>
      <c r="I17" s="154"/>
      <c r="J17" s="154"/>
      <c r="K17" s="154"/>
      <c r="L17" s="134"/>
      <c r="M17" s="120"/>
      <c r="N17" s="139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1"/>
    </row>
    <row r="18" spans="1:27" ht="18" x14ac:dyDescent="0.25">
      <c r="A18" s="124"/>
      <c r="B18" s="120"/>
      <c r="C18" s="157"/>
      <c r="D18" s="164"/>
      <c r="E18" s="163"/>
      <c r="F18" s="120"/>
      <c r="G18" s="154"/>
      <c r="H18" s="154"/>
      <c r="I18" s="154"/>
      <c r="J18" s="154"/>
      <c r="K18" s="154"/>
      <c r="L18" s="134"/>
      <c r="M18" s="120"/>
      <c r="N18" s="139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1"/>
    </row>
    <row r="19" spans="1:27" ht="18" x14ac:dyDescent="0.25">
      <c r="A19" s="124"/>
      <c r="B19" s="120"/>
      <c r="C19" s="157"/>
      <c r="D19" s="162"/>
      <c r="E19" s="163" t="s">
        <v>41</v>
      </c>
      <c r="F19" s="120"/>
      <c r="G19" s="154"/>
      <c r="H19" s="154"/>
      <c r="I19" s="154"/>
      <c r="J19" s="154"/>
      <c r="K19" s="154"/>
      <c r="L19" s="134"/>
      <c r="M19" s="120"/>
      <c r="N19" s="139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1"/>
    </row>
    <row r="20" spans="1:27" ht="18" x14ac:dyDescent="0.25">
      <c r="A20" s="124"/>
      <c r="B20" s="120"/>
      <c r="C20" s="157"/>
      <c r="D20" s="164"/>
      <c r="E20" s="163"/>
      <c r="F20" s="120"/>
      <c r="G20" s="154"/>
      <c r="H20" s="154"/>
      <c r="I20" s="154"/>
      <c r="J20" s="154"/>
      <c r="K20" s="154"/>
      <c r="L20" s="134"/>
      <c r="M20" s="120"/>
      <c r="N20" s="139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1"/>
    </row>
    <row r="21" spans="1:27" ht="18" x14ac:dyDescent="0.25">
      <c r="A21" s="124"/>
      <c r="B21" s="120"/>
      <c r="C21" s="157"/>
      <c r="D21" s="162"/>
      <c r="E21" s="163" t="s">
        <v>42</v>
      </c>
      <c r="F21" s="120"/>
      <c r="G21" s="154"/>
      <c r="H21" s="154"/>
      <c r="I21" s="154"/>
      <c r="J21" s="154"/>
      <c r="K21" s="154"/>
      <c r="L21" s="134"/>
      <c r="M21" s="120"/>
      <c r="N21" s="139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1"/>
    </row>
    <row r="22" spans="1:27" ht="18" x14ac:dyDescent="0.25">
      <c r="A22" s="124"/>
      <c r="B22" s="120"/>
      <c r="C22" s="157"/>
      <c r="D22" s="164"/>
      <c r="E22" s="163"/>
      <c r="F22" s="120"/>
      <c r="G22" s="154"/>
      <c r="H22" s="154"/>
      <c r="I22" s="154"/>
      <c r="J22" s="154"/>
      <c r="K22" s="154"/>
      <c r="L22" s="134"/>
      <c r="M22" s="120"/>
      <c r="N22" s="139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1"/>
    </row>
    <row r="23" spans="1:27" ht="18" x14ac:dyDescent="0.25">
      <c r="A23" s="156"/>
      <c r="B23" s="120"/>
      <c r="C23" s="157"/>
      <c r="D23" s="162"/>
      <c r="E23" s="163" t="s">
        <v>43</v>
      </c>
      <c r="F23" s="120"/>
      <c r="G23" s="154"/>
      <c r="H23" s="154"/>
      <c r="I23" s="154"/>
      <c r="J23" s="154"/>
      <c r="K23" s="154"/>
      <c r="L23" s="134"/>
      <c r="M23" s="120"/>
      <c r="N23" s="139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1"/>
    </row>
    <row r="24" spans="1:27" ht="18" x14ac:dyDescent="0.25">
      <c r="A24" s="156"/>
      <c r="B24" s="120"/>
      <c r="C24" s="157"/>
      <c r="D24" s="164"/>
      <c r="E24" s="163"/>
      <c r="F24" s="120"/>
      <c r="G24" s="154"/>
      <c r="H24" s="154"/>
      <c r="I24" s="154"/>
      <c r="J24" s="154"/>
      <c r="K24" s="154"/>
      <c r="L24" s="134"/>
      <c r="M24" s="120"/>
      <c r="N24" s="139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1"/>
    </row>
    <row r="25" spans="1:27" ht="18" x14ac:dyDescent="0.25">
      <c r="A25" s="156"/>
      <c r="B25" s="120"/>
      <c r="C25" s="157"/>
      <c r="D25" s="165"/>
      <c r="E25" s="159"/>
      <c r="F25" s="159"/>
      <c r="G25" s="154"/>
      <c r="H25" s="154"/>
      <c r="I25" s="154"/>
      <c r="J25" s="154"/>
      <c r="K25" s="154"/>
      <c r="L25" s="134"/>
      <c r="M25" s="120"/>
      <c r="N25" s="139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1"/>
    </row>
    <row r="26" spans="1:27" ht="18" x14ac:dyDescent="0.25">
      <c r="A26" s="124"/>
      <c r="B26" s="120"/>
      <c r="C26" s="157"/>
      <c r="D26" s="158" t="s">
        <v>0</v>
      </c>
      <c r="E26" s="120"/>
      <c r="F26" s="159"/>
      <c r="G26" s="154"/>
      <c r="H26" s="154"/>
      <c r="I26" s="154"/>
      <c r="J26" s="154"/>
      <c r="K26" s="154"/>
      <c r="L26" s="134"/>
      <c r="M26" s="120"/>
      <c r="N26" s="139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1"/>
    </row>
    <row r="27" spans="1:27" ht="18" x14ac:dyDescent="0.25">
      <c r="A27" s="124"/>
      <c r="B27" s="120"/>
      <c r="C27" s="157"/>
      <c r="D27" s="158"/>
      <c r="E27" s="120"/>
      <c r="F27" s="159"/>
      <c r="G27" s="154"/>
      <c r="H27" s="154"/>
      <c r="I27" s="154"/>
      <c r="J27" s="154"/>
      <c r="K27" s="154"/>
      <c r="L27" s="134"/>
      <c r="M27" s="120"/>
      <c r="N27" s="139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1"/>
    </row>
    <row r="28" spans="1:27" ht="18" x14ac:dyDescent="0.25">
      <c r="A28" s="156"/>
      <c r="B28" s="120"/>
      <c r="C28" s="157"/>
      <c r="D28" s="166" t="s">
        <v>1</v>
      </c>
      <c r="E28" s="167"/>
      <c r="F28" s="167"/>
      <c r="G28" s="167"/>
      <c r="H28" s="167"/>
      <c r="I28" s="168"/>
      <c r="J28" s="154"/>
      <c r="K28" s="154"/>
      <c r="L28" s="134"/>
      <c r="M28" s="120"/>
      <c r="N28" s="139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1"/>
    </row>
    <row r="29" spans="1:27" ht="18" x14ac:dyDescent="0.25">
      <c r="A29" s="156"/>
      <c r="B29" s="120"/>
      <c r="C29" s="157"/>
      <c r="D29" s="165"/>
      <c r="E29" s="159"/>
      <c r="F29" s="159"/>
      <c r="G29" s="154"/>
      <c r="H29" s="154"/>
      <c r="I29" s="154"/>
      <c r="J29" s="154"/>
      <c r="K29" s="154"/>
      <c r="L29" s="134"/>
      <c r="M29" s="120"/>
      <c r="N29" s="139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1"/>
    </row>
    <row r="30" spans="1:27" ht="18" x14ac:dyDescent="0.25">
      <c r="A30" s="156"/>
      <c r="B30" s="143"/>
      <c r="C30" s="169"/>
      <c r="D30" s="166" t="s">
        <v>2</v>
      </c>
      <c r="E30" s="170"/>
      <c r="F30" s="171"/>
      <c r="G30" s="172">
        <v>17</v>
      </c>
      <c r="H30" s="154"/>
      <c r="I30" s="154"/>
      <c r="J30" s="154"/>
      <c r="K30" s="154"/>
      <c r="L30" s="173"/>
      <c r="M30" s="143"/>
      <c r="N30" s="139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1"/>
    </row>
    <row r="31" spans="1:27" ht="18" x14ac:dyDescent="0.25">
      <c r="A31" s="156"/>
      <c r="B31" s="143"/>
      <c r="C31" s="169"/>
      <c r="D31" s="174" t="s">
        <v>3</v>
      </c>
      <c r="E31" s="175"/>
      <c r="F31" s="176"/>
      <c r="G31" s="172">
        <v>537162.76</v>
      </c>
      <c r="H31" s="154"/>
      <c r="I31" s="154"/>
      <c r="J31" s="154"/>
      <c r="K31" s="154"/>
      <c r="L31" s="173"/>
      <c r="M31" s="143"/>
      <c r="N31" s="139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1"/>
    </row>
    <row r="32" spans="1:27" ht="18" x14ac:dyDescent="0.25">
      <c r="A32" s="156"/>
      <c r="B32" s="120"/>
      <c r="C32" s="157"/>
      <c r="D32" s="120"/>
      <c r="E32" s="163"/>
      <c r="F32" s="159"/>
      <c r="G32" s="177"/>
      <c r="H32" s="154"/>
      <c r="I32" s="154"/>
      <c r="J32" s="154"/>
      <c r="K32" s="154"/>
      <c r="L32" s="134"/>
      <c r="M32" s="120"/>
      <c r="N32" s="139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1"/>
    </row>
    <row r="33" spans="1:27" ht="18" x14ac:dyDescent="0.25">
      <c r="A33" s="156"/>
      <c r="B33" s="120"/>
      <c r="C33" s="157"/>
      <c r="D33" s="165"/>
      <c r="E33" s="159"/>
      <c r="F33" s="159"/>
      <c r="G33" s="154"/>
      <c r="H33" s="154"/>
      <c r="I33" s="154"/>
      <c r="J33" s="154"/>
      <c r="K33" s="154"/>
      <c r="L33" s="134"/>
      <c r="M33" s="120"/>
      <c r="N33" s="139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1"/>
    </row>
    <row r="34" spans="1:27" ht="18" x14ac:dyDescent="0.25">
      <c r="A34" s="156"/>
      <c r="B34" s="120"/>
      <c r="C34" s="157"/>
      <c r="D34" s="158" t="s">
        <v>4</v>
      </c>
      <c r="E34" s="120"/>
      <c r="F34" s="159"/>
      <c r="G34" s="154"/>
      <c r="H34" s="154"/>
      <c r="I34" s="154"/>
      <c r="J34" s="154"/>
      <c r="K34" s="154"/>
      <c r="L34" s="134"/>
      <c r="M34" s="120"/>
      <c r="N34" s="139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1"/>
    </row>
    <row r="35" spans="1:27" ht="18" x14ac:dyDescent="0.25">
      <c r="A35" s="156"/>
      <c r="B35" s="120"/>
      <c r="C35" s="157"/>
      <c r="D35" s="165"/>
      <c r="E35" s="159"/>
      <c r="F35" s="159"/>
      <c r="G35" s="154"/>
      <c r="H35" s="154"/>
      <c r="I35" s="154"/>
      <c r="J35" s="154"/>
      <c r="K35" s="154"/>
      <c r="L35" s="134"/>
      <c r="M35" s="120"/>
      <c r="N35" s="139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1"/>
    </row>
    <row r="36" spans="1:27" ht="15.75" x14ac:dyDescent="0.25">
      <c r="A36" s="156"/>
      <c r="B36" s="178"/>
      <c r="C36" s="179"/>
      <c r="D36" s="180"/>
      <c r="E36" s="181"/>
      <c r="F36" s="182"/>
      <c r="G36" s="243" t="s">
        <v>5</v>
      </c>
      <c r="H36" s="244"/>
      <c r="I36" s="244"/>
      <c r="J36" s="244"/>
      <c r="K36" s="251"/>
      <c r="L36" s="183"/>
      <c r="M36" s="178"/>
      <c r="N36" s="139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1"/>
    </row>
    <row r="37" spans="1:27" ht="15.75" x14ac:dyDescent="0.25">
      <c r="A37" s="156"/>
      <c r="B37" s="178"/>
      <c r="C37" s="179"/>
      <c r="D37" s="252" t="s">
        <v>6</v>
      </c>
      <c r="E37" s="253"/>
      <c r="F37" s="184" t="s">
        <v>7</v>
      </c>
      <c r="G37" s="185" t="s">
        <v>8</v>
      </c>
      <c r="H37" s="185" t="s">
        <v>9</v>
      </c>
      <c r="I37" s="185" t="s">
        <v>10</v>
      </c>
      <c r="J37" s="185" t="s">
        <v>11</v>
      </c>
      <c r="K37" s="1" t="s">
        <v>12</v>
      </c>
      <c r="L37" s="183"/>
      <c r="M37" s="178"/>
      <c r="N37" s="139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1"/>
    </row>
    <row r="38" spans="1:27" ht="31.5" x14ac:dyDescent="0.25">
      <c r="A38" s="156"/>
      <c r="B38" s="178"/>
      <c r="C38" s="179"/>
      <c r="D38" s="254" t="s">
        <v>13</v>
      </c>
      <c r="E38" s="255"/>
      <c r="F38" s="186" t="s">
        <v>14</v>
      </c>
      <c r="G38" s="187" t="s">
        <v>15</v>
      </c>
      <c r="H38" s="187" t="s">
        <v>16</v>
      </c>
      <c r="I38" s="187" t="s">
        <v>17</v>
      </c>
      <c r="J38" s="187" t="s">
        <v>18</v>
      </c>
      <c r="K38" s="2" t="s">
        <v>18</v>
      </c>
      <c r="L38" s="183"/>
      <c r="M38" s="178"/>
      <c r="N38" s="139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1"/>
    </row>
    <row r="39" spans="1:27" ht="15.75" x14ac:dyDescent="0.25">
      <c r="A39" s="156"/>
      <c r="B39" s="120"/>
      <c r="C39" s="157"/>
      <c r="D39" s="188" t="s">
        <v>19</v>
      </c>
      <c r="E39" s="189"/>
      <c r="F39" s="190"/>
      <c r="G39" s="191"/>
      <c r="H39" s="191"/>
      <c r="I39" s="191"/>
      <c r="J39" s="191"/>
      <c r="K39" s="192">
        <v>0</v>
      </c>
      <c r="L39" s="134"/>
      <c r="M39" s="120"/>
      <c r="N39" s="139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1"/>
    </row>
    <row r="40" spans="1:27" ht="15.75" x14ac:dyDescent="0.25">
      <c r="A40" s="156"/>
      <c r="B40" s="120"/>
      <c r="C40" s="157"/>
      <c r="D40" s="188" t="s">
        <v>20</v>
      </c>
      <c r="E40" s="189"/>
      <c r="F40" s="190"/>
      <c r="G40" s="191"/>
      <c r="H40" s="191"/>
      <c r="I40" s="191"/>
      <c r="J40" s="191"/>
      <c r="K40" s="192">
        <v>0</v>
      </c>
      <c r="L40" s="134"/>
      <c r="M40" s="120"/>
      <c r="N40" s="139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1"/>
    </row>
    <row r="41" spans="1:27" ht="15.75" x14ac:dyDescent="0.25">
      <c r="A41" s="156"/>
      <c r="B41" s="120"/>
      <c r="C41" s="157"/>
      <c r="D41" s="188" t="s">
        <v>21</v>
      </c>
      <c r="E41" s="189"/>
      <c r="F41" s="190"/>
      <c r="G41" s="191"/>
      <c r="H41" s="191"/>
      <c r="I41" s="191"/>
      <c r="J41" s="191"/>
      <c r="K41" s="192">
        <v>0</v>
      </c>
      <c r="L41" s="134"/>
      <c r="M41" s="120"/>
      <c r="N41" s="139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1"/>
    </row>
    <row r="42" spans="1:27" ht="15.75" x14ac:dyDescent="0.25">
      <c r="A42" s="156"/>
      <c r="B42" s="120"/>
      <c r="C42" s="157"/>
      <c r="D42" s="188" t="s">
        <v>22</v>
      </c>
      <c r="E42" s="189"/>
      <c r="F42" s="190">
        <v>8</v>
      </c>
      <c r="G42" s="191">
        <v>184009.39</v>
      </c>
      <c r="H42" s="191">
        <v>11732.8</v>
      </c>
      <c r="I42" s="191"/>
      <c r="J42" s="191"/>
      <c r="K42" s="192">
        <v>195742.19</v>
      </c>
      <c r="L42" s="134"/>
      <c r="M42" s="120"/>
      <c r="N42" s="139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1"/>
    </row>
    <row r="43" spans="1:27" ht="15.75" x14ac:dyDescent="0.25">
      <c r="A43" s="156"/>
      <c r="B43" s="120"/>
      <c r="C43" s="157"/>
      <c r="D43" s="188" t="s">
        <v>23</v>
      </c>
      <c r="E43" s="189"/>
      <c r="F43" s="190">
        <v>9</v>
      </c>
      <c r="G43" s="191">
        <v>204290.6</v>
      </c>
      <c r="H43" s="191">
        <v>6838.76</v>
      </c>
      <c r="I43" s="191"/>
      <c r="J43" s="191"/>
      <c r="K43" s="192">
        <v>211129.36000000002</v>
      </c>
      <c r="L43" s="134"/>
      <c r="M43" s="120"/>
      <c r="N43" s="139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1"/>
    </row>
    <row r="44" spans="1:27" ht="15.75" x14ac:dyDescent="0.25">
      <c r="A44" s="124"/>
      <c r="B44" s="120"/>
      <c r="C44" s="157"/>
      <c r="D44" s="193" t="s">
        <v>24</v>
      </c>
      <c r="E44" s="194"/>
      <c r="F44" s="195"/>
      <c r="G44" s="196"/>
      <c r="H44" s="196"/>
      <c r="I44" s="196"/>
      <c r="J44" s="196"/>
      <c r="K44" s="192">
        <v>0</v>
      </c>
      <c r="L44" s="134"/>
      <c r="M44" s="120"/>
      <c r="N44" s="139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1"/>
    </row>
    <row r="45" spans="1:27" ht="16.5" thickBot="1" x14ac:dyDescent="0.3">
      <c r="A45" s="124"/>
      <c r="B45" s="120"/>
      <c r="C45" s="157"/>
      <c r="D45" s="241" t="s">
        <v>25</v>
      </c>
      <c r="E45" s="242"/>
      <c r="F45" s="197">
        <v>17</v>
      </c>
      <c r="G45" s="197">
        <v>388299.99</v>
      </c>
      <c r="H45" s="197">
        <v>18571.559999999998</v>
      </c>
      <c r="I45" s="197">
        <v>0</v>
      </c>
      <c r="J45" s="197">
        <v>0</v>
      </c>
      <c r="K45" s="197">
        <v>406871.55000000005</v>
      </c>
      <c r="L45" s="134"/>
      <c r="M45" s="120"/>
      <c r="N45" s="139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1"/>
    </row>
    <row r="46" spans="1:27" ht="18" x14ac:dyDescent="0.25">
      <c r="A46" s="124"/>
      <c r="B46" s="120"/>
      <c r="C46" s="157"/>
      <c r="D46" s="165"/>
      <c r="E46" s="163"/>
      <c r="F46" s="163"/>
      <c r="G46" s="177"/>
      <c r="H46" s="177"/>
      <c r="I46" s="177"/>
      <c r="J46" s="177"/>
      <c r="K46" s="154"/>
      <c r="L46" s="134"/>
      <c r="M46" s="120"/>
      <c r="N46" s="139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1"/>
    </row>
    <row r="47" spans="1:27" ht="18" x14ac:dyDescent="0.25">
      <c r="A47" s="124"/>
      <c r="B47" s="120"/>
      <c r="C47" s="157"/>
      <c r="D47" s="165"/>
      <c r="E47" s="163"/>
      <c r="F47" s="163"/>
      <c r="G47" s="177"/>
      <c r="H47" s="177"/>
      <c r="I47" s="177"/>
      <c r="J47" s="177"/>
      <c r="K47" s="154"/>
      <c r="L47" s="134"/>
      <c r="M47" s="120"/>
      <c r="N47" s="139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1"/>
    </row>
    <row r="48" spans="1:27" ht="18" x14ac:dyDescent="0.25">
      <c r="A48" s="124"/>
      <c r="B48" s="120"/>
      <c r="C48" s="157"/>
      <c r="D48" s="158" t="s">
        <v>26</v>
      </c>
      <c r="E48" s="163"/>
      <c r="F48" s="163"/>
      <c r="G48" s="177"/>
      <c r="H48" s="177"/>
      <c r="I48" s="177"/>
      <c r="J48" s="177"/>
      <c r="K48" s="154"/>
      <c r="L48" s="134"/>
      <c r="M48" s="120"/>
      <c r="N48" s="139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1"/>
    </row>
    <row r="49" spans="1:27" ht="18" x14ac:dyDescent="0.25">
      <c r="A49" s="124"/>
      <c r="B49" s="120"/>
      <c r="C49" s="157"/>
      <c r="D49" s="158"/>
      <c r="E49" s="163"/>
      <c r="F49" s="163"/>
      <c r="G49" s="177"/>
      <c r="H49" s="177"/>
      <c r="I49" s="177"/>
      <c r="J49" s="177"/>
      <c r="K49" s="154"/>
      <c r="L49" s="134"/>
      <c r="M49" s="120"/>
      <c r="N49" s="139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1"/>
    </row>
    <row r="50" spans="1:27" ht="18" x14ac:dyDescent="0.25">
      <c r="A50" s="124"/>
      <c r="B50" s="120"/>
      <c r="C50" s="157"/>
      <c r="D50" s="243" t="s">
        <v>27</v>
      </c>
      <c r="E50" s="244"/>
      <c r="F50" s="245"/>
      <c r="G50" s="198" t="s">
        <v>28</v>
      </c>
      <c r="H50" s="177"/>
      <c r="I50" s="177"/>
      <c r="J50" s="177"/>
      <c r="K50" s="154"/>
      <c r="L50" s="134"/>
      <c r="M50" s="120"/>
      <c r="N50" s="139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1"/>
    </row>
    <row r="51" spans="1:27" ht="15.75" x14ac:dyDescent="0.25">
      <c r="A51" s="124"/>
      <c r="B51" s="145"/>
      <c r="C51" s="146"/>
      <c r="D51" s="199" t="s">
        <v>29</v>
      </c>
      <c r="E51" s="200"/>
      <c r="F51" s="200"/>
      <c r="G51" s="201"/>
      <c r="H51" s="177"/>
      <c r="I51" s="177"/>
      <c r="J51" s="177"/>
      <c r="K51" s="202"/>
      <c r="L51" s="203"/>
      <c r="M51" s="145"/>
      <c r="N51" s="139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1"/>
    </row>
    <row r="52" spans="1:27" ht="15.75" x14ac:dyDescent="0.25">
      <c r="A52" s="124"/>
      <c r="B52" s="145"/>
      <c r="C52" s="146"/>
      <c r="D52" s="199" t="s">
        <v>30</v>
      </c>
      <c r="E52" s="200"/>
      <c r="F52" s="200"/>
      <c r="G52" s="201">
        <v>130291.21</v>
      </c>
      <c r="H52" s="177"/>
      <c r="I52" s="177"/>
      <c r="J52" s="177"/>
      <c r="K52" s="202"/>
      <c r="L52" s="203"/>
      <c r="M52" s="145"/>
      <c r="N52" s="139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1"/>
    </row>
    <row r="53" spans="1:27" ht="16.5" thickBot="1" x14ac:dyDescent="0.3">
      <c r="A53" s="124"/>
      <c r="B53" s="120"/>
      <c r="C53" s="157"/>
      <c r="D53" s="241" t="s">
        <v>25</v>
      </c>
      <c r="E53" s="246"/>
      <c r="F53" s="204"/>
      <c r="G53" s="197">
        <v>130291.21</v>
      </c>
      <c r="H53" s="177"/>
      <c r="I53" s="177"/>
      <c r="J53" s="177"/>
      <c r="K53" s="202"/>
      <c r="L53" s="134"/>
      <c r="M53" s="120"/>
      <c r="N53" s="139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1"/>
    </row>
    <row r="54" spans="1:27" ht="15.75" x14ac:dyDescent="0.25">
      <c r="A54" s="124"/>
      <c r="B54" s="120"/>
      <c r="C54" s="157"/>
      <c r="D54" s="165"/>
      <c r="E54" s="163"/>
      <c r="F54" s="163"/>
      <c r="G54" s="177"/>
      <c r="H54" s="177"/>
      <c r="I54" s="177"/>
      <c r="J54" s="177"/>
      <c r="K54" s="202"/>
      <c r="L54" s="134"/>
      <c r="M54" s="120"/>
      <c r="N54" s="139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1"/>
    </row>
    <row r="55" spans="1:27" ht="15.75" x14ac:dyDescent="0.25">
      <c r="A55" s="124"/>
      <c r="B55" s="120"/>
      <c r="C55" s="157"/>
      <c r="D55" s="165"/>
      <c r="E55" s="163"/>
      <c r="F55" s="163"/>
      <c r="G55" s="177"/>
      <c r="H55" s="177"/>
      <c r="I55" s="177"/>
      <c r="J55" s="177"/>
      <c r="K55" s="202"/>
      <c r="L55" s="134"/>
      <c r="M55" s="120"/>
      <c r="N55" s="139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1"/>
    </row>
    <row r="56" spans="1:27" ht="18" x14ac:dyDescent="0.25">
      <c r="A56" s="124"/>
      <c r="B56" s="120"/>
      <c r="C56" s="157"/>
      <c r="D56" s="158" t="s">
        <v>44</v>
      </c>
      <c r="E56" s="163"/>
      <c r="F56" s="163"/>
      <c r="G56" s="177"/>
      <c r="H56" s="177"/>
      <c r="I56" s="177"/>
      <c r="J56" s="177"/>
      <c r="K56" s="154"/>
      <c r="L56" s="134"/>
      <c r="M56" s="120"/>
      <c r="N56" s="139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1"/>
    </row>
    <row r="57" spans="1:27" ht="15.75" x14ac:dyDescent="0.25">
      <c r="A57" s="124"/>
      <c r="B57" s="120"/>
      <c r="C57" s="157"/>
      <c r="D57" s="205"/>
      <c r="E57" s="206"/>
      <c r="F57" s="206"/>
      <c r="G57" s="206"/>
      <c r="H57" s="206"/>
      <c r="I57" s="206"/>
      <c r="J57" s="206"/>
      <c r="K57" s="207"/>
      <c r="L57" s="134"/>
      <c r="M57" s="120"/>
      <c r="N57" s="139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1"/>
    </row>
    <row r="58" spans="1:27" ht="15.75" x14ac:dyDescent="0.25">
      <c r="A58" s="124"/>
      <c r="B58" s="120"/>
      <c r="C58" s="157"/>
      <c r="D58" s="208"/>
      <c r="E58" s="209"/>
      <c r="F58" s="209"/>
      <c r="G58" s="209"/>
      <c r="H58" s="209"/>
      <c r="I58" s="209"/>
      <c r="J58" s="209"/>
      <c r="K58" s="210"/>
      <c r="L58" s="134"/>
      <c r="M58" s="120"/>
      <c r="N58" s="139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1"/>
    </row>
    <row r="59" spans="1:27" ht="15.75" x14ac:dyDescent="0.25">
      <c r="A59" s="124"/>
      <c r="B59" s="120"/>
      <c r="C59" s="157"/>
      <c r="D59" s="208"/>
      <c r="E59" s="209"/>
      <c r="F59" s="209"/>
      <c r="G59" s="209"/>
      <c r="H59" s="209"/>
      <c r="I59" s="209"/>
      <c r="J59" s="209"/>
      <c r="K59" s="210"/>
      <c r="L59" s="134"/>
      <c r="M59" s="120"/>
      <c r="N59" s="139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1"/>
    </row>
    <row r="60" spans="1:27" ht="15.75" x14ac:dyDescent="0.25">
      <c r="A60" s="124"/>
      <c r="B60" s="120"/>
      <c r="C60" s="157"/>
      <c r="D60" s="211"/>
      <c r="E60" s="212"/>
      <c r="F60" s="212"/>
      <c r="G60" s="212"/>
      <c r="H60" s="212"/>
      <c r="I60" s="212"/>
      <c r="J60" s="212"/>
      <c r="K60" s="213"/>
      <c r="L60" s="134"/>
      <c r="M60" s="120"/>
      <c r="N60" s="139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1"/>
    </row>
    <row r="61" spans="1:27" ht="15.75" x14ac:dyDescent="0.25">
      <c r="A61" s="124"/>
      <c r="B61" s="120"/>
      <c r="C61" s="157"/>
      <c r="D61" s="214"/>
      <c r="E61" s="214"/>
      <c r="F61" s="214"/>
      <c r="G61" s="214"/>
      <c r="H61" s="214"/>
      <c r="I61" s="214"/>
      <c r="J61" s="214"/>
      <c r="K61" s="214"/>
      <c r="L61" s="134"/>
      <c r="M61" s="120"/>
      <c r="N61" s="139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1"/>
    </row>
    <row r="62" spans="1:27" ht="15.75" x14ac:dyDescent="0.25">
      <c r="A62" s="124"/>
      <c r="B62" s="120"/>
      <c r="C62" s="157"/>
      <c r="D62" s="215" t="s">
        <v>46</v>
      </c>
      <c r="E62" s="214"/>
      <c r="F62" s="214"/>
      <c r="G62" s="214"/>
      <c r="H62" s="214"/>
      <c r="I62" s="214"/>
      <c r="J62" s="214"/>
      <c r="K62" s="214"/>
      <c r="L62" s="134"/>
      <c r="M62" s="120"/>
      <c r="N62" s="139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1"/>
    </row>
    <row r="63" spans="1:27" ht="15.75" x14ac:dyDescent="0.25">
      <c r="A63" s="124"/>
      <c r="B63" s="120"/>
      <c r="C63" s="157"/>
      <c r="D63" s="216" t="s">
        <v>47</v>
      </c>
      <c r="E63" s="214"/>
      <c r="F63" s="214"/>
      <c r="G63" s="214"/>
      <c r="H63" s="214"/>
      <c r="I63" s="214"/>
      <c r="J63" s="214"/>
      <c r="K63" s="214"/>
      <c r="L63" s="134"/>
      <c r="M63" s="120"/>
      <c r="N63" s="139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1"/>
    </row>
    <row r="64" spans="1:27" ht="15.75" x14ac:dyDescent="0.25">
      <c r="A64" s="124"/>
      <c r="B64" s="120"/>
      <c r="C64" s="157"/>
      <c r="D64" s="214"/>
      <c r="E64" s="214"/>
      <c r="F64" s="214"/>
      <c r="G64" s="214"/>
      <c r="H64" s="214"/>
      <c r="I64" s="214"/>
      <c r="J64" s="214"/>
      <c r="K64" s="214"/>
      <c r="L64" s="134"/>
      <c r="M64" s="120"/>
      <c r="N64" s="139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1"/>
    </row>
    <row r="65" spans="1:27" ht="16.5" thickBot="1" x14ac:dyDescent="0.3">
      <c r="A65" s="124"/>
      <c r="B65" s="120"/>
      <c r="C65" s="217"/>
      <c r="D65" s="218"/>
      <c r="E65" s="247"/>
      <c r="F65" s="247"/>
      <c r="G65" s="218"/>
      <c r="H65" s="218"/>
      <c r="I65" s="218"/>
      <c r="J65" s="218"/>
      <c r="K65" s="219"/>
      <c r="L65" s="220"/>
      <c r="M65" s="120"/>
      <c r="N65" s="221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3"/>
    </row>
    <row r="66" spans="1:27" ht="15.75" x14ac:dyDescent="0.25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1" t="s">
        <v>48</v>
      </c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</row>
    <row r="67" spans="1:27" ht="15.75" x14ac:dyDescent="0.25">
      <c r="A67" s="120"/>
      <c r="B67" s="120"/>
      <c r="C67" s="120"/>
      <c r="D67" s="120"/>
      <c r="E67" s="224" t="s">
        <v>49</v>
      </c>
      <c r="F67" s="120"/>
      <c r="G67" s="120"/>
      <c r="H67" s="120"/>
      <c r="I67" s="120"/>
      <c r="J67" s="120"/>
      <c r="K67" s="225" t="s">
        <v>50</v>
      </c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</row>
    <row r="68" spans="1:27" ht="15.75" x14ac:dyDescent="0.25">
      <c r="A68" s="120"/>
      <c r="B68" s="120"/>
      <c r="C68" s="120"/>
      <c r="D68" s="120"/>
      <c r="E68" s="224" t="s">
        <v>51</v>
      </c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</row>
    <row r="69" spans="1:27" ht="15.75" x14ac:dyDescent="0.25">
      <c r="A69" s="120"/>
      <c r="B69" s="120"/>
      <c r="C69" s="120"/>
      <c r="D69" s="120"/>
      <c r="E69" s="224" t="s">
        <v>52</v>
      </c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</row>
    <row r="70" spans="1:27" ht="15.75" x14ac:dyDescent="0.25">
      <c r="A70" s="120"/>
      <c r="B70" s="120"/>
      <c r="C70" s="120"/>
      <c r="D70" s="120"/>
      <c r="E70" s="224" t="s">
        <v>53</v>
      </c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</row>
    <row r="71" spans="1:27" ht="15.75" x14ac:dyDescent="0.25">
      <c r="A71" s="120"/>
      <c r="B71" s="120"/>
      <c r="C71" s="120"/>
      <c r="D71" s="120"/>
      <c r="E71" s="224" t="s">
        <v>54</v>
      </c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</row>
  </sheetData>
  <mergeCells count="10">
    <mergeCell ref="D45:E45"/>
    <mergeCell ref="D50:F50"/>
    <mergeCell ref="D53:E53"/>
    <mergeCell ref="E65:F65"/>
    <mergeCell ref="K6:K7"/>
    <mergeCell ref="F9:K9"/>
    <mergeCell ref="D12:E12"/>
    <mergeCell ref="G36:K36"/>
    <mergeCell ref="D37:E37"/>
    <mergeCell ref="D38:E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71"/>
  <sheetViews>
    <sheetView workbookViewId="0">
      <selection activeCell="D24" sqref="D24"/>
    </sheetView>
  </sheetViews>
  <sheetFormatPr baseColWidth="10" defaultColWidth="13.7109375" defaultRowHeight="23.1" customHeight="1" x14ac:dyDescent="0.2"/>
  <cols>
    <col min="1" max="1" width="5.28515625" style="4" bestFit="1" customWidth="1"/>
    <col min="2" max="2" width="4" style="4" customWidth="1"/>
    <col min="3" max="3" width="6.85546875" style="4" customWidth="1"/>
    <col min="4" max="4" width="24.28515625" style="4" customWidth="1"/>
    <col min="5" max="5" width="17.140625" style="4" customWidth="1"/>
    <col min="6" max="10" width="24" style="5" customWidth="1"/>
    <col min="11" max="11" width="4.28515625" style="4" customWidth="1"/>
    <col min="12" max="16384" width="13.7109375" style="4"/>
  </cols>
  <sheetData>
    <row r="2" spans="1:26" ht="23.1" customHeight="1" x14ac:dyDescent="0.2">
      <c r="E2" s="6" t="str">
        <f>[1]_GENERAL!D2</f>
        <v>Área de Presidencia, Hacienda y Modernización</v>
      </c>
    </row>
    <row r="3" spans="1:26" ht="23.1" customHeight="1" x14ac:dyDescent="0.2">
      <c r="E3" s="6" t="str">
        <f>[1]_GENERAL!D3</f>
        <v>Dirección Insular de Hacienda</v>
      </c>
    </row>
    <row r="4" spans="1:26" ht="23.1" customHeight="1" thickBot="1" x14ac:dyDescent="0.25">
      <c r="A4" s="4" t="s">
        <v>31</v>
      </c>
    </row>
    <row r="5" spans="1:26" ht="9" customHeight="1" x14ac:dyDescent="0.2">
      <c r="B5" s="7"/>
      <c r="C5" s="8"/>
      <c r="D5" s="8"/>
      <c r="E5" s="8"/>
      <c r="F5" s="9"/>
      <c r="G5" s="9"/>
      <c r="H5" s="9"/>
      <c r="I5" s="9"/>
      <c r="J5" s="9"/>
      <c r="K5" s="10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/>
    </row>
    <row r="6" spans="1:26" ht="30" customHeight="1" x14ac:dyDescent="0.25">
      <c r="B6" s="14"/>
      <c r="C6" s="15" t="s">
        <v>32</v>
      </c>
      <c r="E6" s="5"/>
      <c r="J6" s="233">
        <f>ejercicio</f>
        <v>2021</v>
      </c>
      <c r="K6" s="16"/>
      <c r="M6" s="17"/>
      <c r="N6" s="18" t="s">
        <v>33</v>
      </c>
      <c r="O6" s="18"/>
      <c r="P6" s="18"/>
      <c r="Q6" s="18"/>
      <c r="R6" s="19"/>
      <c r="S6" s="19"/>
      <c r="T6" s="19"/>
      <c r="U6" s="19"/>
      <c r="V6" s="19"/>
      <c r="W6" s="19"/>
      <c r="X6" s="19"/>
      <c r="Y6" s="19"/>
      <c r="Z6" s="20"/>
    </row>
    <row r="7" spans="1:26" ht="30" customHeight="1" x14ac:dyDescent="0.25">
      <c r="B7" s="14"/>
      <c r="C7" s="15" t="s">
        <v>34</v>
      </c>
      <c r="E7" s="5"/>
      <c r="J7" s="233"/>
      <c r="K7" s="16"/>
      <c r="M7" s="17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20"/>
    </row>
    <row r="8" spans="1:26" ht="30" customHeight="1" x14ac:dyDescent="0.2">
      <c r="B8" s="14"/>
      <c r="C8" s="21"/>
      <c r="E8" s="5"/>
      <c r="J8" s="22"/>
      <c r="K8" s="16"/>
      <c r="M8" s="17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20"/>
    </row>
    <row r="9" spans="1:26" s="23" customFormat="1" ht="30" customHeight="1" x14ac:dyDescent="0.2">
      <c r="B9" s="24"/>
      <c r="C9" s="25" t="s">
        <v>35</v>
      </c>
      <c r="D9" s="26"/>
      <c r="E9" s="234" t="str">
        <f>Entidad</f>
        <v>CANARIAS SUBMARINE LINK S.L.</v>
      </c>
      <c r="F9" s="234"/>
      <c r="G9" s="234"/>
      <c r="H9" s="234"/>
      <c r="I9" s="234"/>
      <c r="J9" s="234"/>
      <c r="K9" s="16"/>
      <c r="M9" s="17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</row>
    <row r="10" spans="1:26" ht="6.95" customHeight="1" x14ac:dyDescent="0.2">
      <c r="B10" s="14"/>
      <c r="E10" s="5"/>
      <c r="J10" s="4"/>
      <c r="K10" s="16"/>
      <c r="M10" s="17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20"/>
    </row>
    <row r="11" spans="1:26" s="27" customFormat="1" ht="30" customHeight="1" x14ac:dyDescent="0.25">
      <c r="B11" s="28"/>
      <c r="C11" s="29" t="s">
        <v>36</v>
      </c>
      <c r="D11" s="29"/>
      <c r="E11" s="30"/>
      <c r="F11" s="30"/>
      <c r="G11" s="30"/>
      <c r="H11" s="30"/>
      <c r="I11" s="30"/>
      <c r="J11" s="30"/>
      <c r="K11" s="16"/>
      <c r="M11" s="17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0"/>
    </row>
    <row r="12" spans="1:26" s="27" customFormat="1" ht="30" customHeight="1" x14ac:dyDescent="0.25">
      <c r="B12" s="28"/>
      <c r="C12" s="235"/>
      <c r="D12" s="235"/>
      <c r="E12" s="32"/>
      <c r="F12" s="32"/>
      <c r="G12" s="32"/>
      <c r="H12" s="32"/>
      <c r="I12" s="32"/>
      <c r="J12" s="33"/>
      <c r="K12" s="16"/>
      <c r="M12" s="17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0"/>
    </row>
    <row r="13" spans="1:26" ht="29.1" customHeight="1" x14ac:dyDescent="0.2">
      <c r="B13" s="34"/>
      <c r="C13" s="35" t="s">
        <v>37</v>
      </c>
      <c r="D13" s="31"/>
      <c r="E13" s="32"/>
      <c r="F13" s="32"/>
      <c r="G13" s="32"/>
      <c r="H13" s="32"/>
      <c r="I13" s="32"/>
      <c r="J13" s="4"/>
      <c r="K13" s="16"/>
      <c r="M13" s="17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0"/>
    </row>
    <row r="14" spans="1:26" ht="24.95" customHeight="1" x14ac:dyDescent="0.2">
      <c r="B14" s="34"/>
      <c r="C14" s="36" t="s">
        <v>38</v>
      </c>
      <c r="D14" s="37"/>
      <c r="E14" s="31"/>
      <c r="F14" s="32"/>
      <c r="G14" s="32"/>
      <c r="H14" s="32"/>
      <c r="I14" s="32"/>
      <c r="J14" s="32"/>
      <c r="K14" s="16"/>
      <c r="M14" s="17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0"/>
    </row>
    <row r="15" spans="1:26" ht="23.1" customHeight="1" x14ac:dyDescent="0.2">
      <c r="B15" s="34"/>
      <c r="C15" s="38" t="s">
        <v>39</v>
      </c>
      <c r="D15" s="39" t="s">
        <v>1</v>
      </c>
      <c r="F15" s="32"/>
      <c r="G15" s="32"/>
      <c r="H15" s="32"/>
      <c r="I15" s="32"/>
      <c r="J15" s="32"/>
      <c r="K15" s="16"/>
      <c r="M15" s="17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0"/>
    </row>
    <row r="16" spans="1:26" ht="9" customHeight="1" x14ac:dyDescent="0.2">
      <c r="B16" s="34"/>
      <c r="C16" s="40"/>
      <c r="D16" s="39"/>
      <c r="F16" s="32"/>
      <c r="G16" s="32"/>
      <c r="H16" s="32"/>
      <c r="I16" s="32"/>
      <c r="J16" s="32"/>
      <c r="K16" s="16"/>
      <c r="M16" s="17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20"/>
    </row>
    <row r="17" spans="2:26" ht="23.1" customHeight="1" x14ac:dyDescent="0.2">
      <c r="B17" s="34"/>
      <c r="C17" s="38"/>
      <c r="D17" s="39" t="s">
        <v>40</v>
      </c>
      <c r="F17" s="32"/>
      <c r="G17" s="32"/>
      <c r="H17" s="32"/>
      <c r="I17" s="32"/>
      <c r="J17" s="32"/>
      <c r="K17" s="16"/>
      <c r="M17" s="17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20"/>
    </row>
    <row r="18" spans="2:26" ht="9.9499999999999993" customHeight="1" x14ac:dyDescent="0.2">
      <c r="B18" s="34"/>
      <c r="C18" s="40"/>
      <c r="D18" s="39"/>
      <c r="F18" s="32"/>
      <c r="G18" s="32"/>
      <c r="H18" s="32"/>
      <c r="I18" s="32"/>
      <c r="J18" s="32"/>
      <c r="K18" s="16"/>
      <c r="M18" s="17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0"/>
    </row>
    <row r="19" spans="2:26" ht="23.1" customHeight="1" x14ac:dyDescent="0.2">
      <c r="B19" s="34"/>
      <c r="C19" s="38"/>
      <c r="D19" s="39" t="s">
        <v>41</v>
      </c>
      <c r="F19" s="32"/>
      <c r="G19" s="32"/>
      <c r="H19" s="32"/>
      <c r="I19" s="32"/>
      <c r="J19" s="32"/>
      <c r="K19" s="16"/>
      <c r="M19" s="17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20"/>
    </row>
    <row r="20" spans="2:26" ht="9" customHeight="1" x14ac:dyDescent="0.2">
      <c r="B20" s="34"/>
      <c r="C20" s="40"/>
      <c r="D20" s="39"/>
      <c r="F20" s="32"/>
      <c r="G20" s="32"/>
      <c r="H20" s="32"/>
      <c r="I20" s="32"/>
      <c r="J20" s="32"/>
      <c r="K20" s="16"/>
      <c r="M20" s="17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0"/>
    </row>
    <row r="21" spans="2:26" ht="23.1" customHeight="1" x14ac:dyDescent="0.2">
      <c r="B21" s="34"/>
      <c r="C21" s="38"/>
      <c r="D21" s="39" t="s">
        <v>42</v>
      </c>
      <c r="F21" s="32"/>
      <c r="G21" s="32"/>
      <c r="H21" s="32"/>
      <c r="I21" s="32"/>
      <c r="J21" s="32"/>
      <c r="K21" s="16"/>
      <c r="M21" s="17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20"/>
    </row>
    <row r="22" spans="2:26" ht="9" customHeight="1" x14ac:dyDescent="0.2">
      <c r="B22" s="34"/>
      <c r="C22" s="40"/>
      <c r="D22" s="39"/>
      <c r="F22" s="32"/>
      <c r="G22" s="32"/>
      <c r="H22" s="32"/>
      <c r="I22" s="32"/>
      <c r="J22" s="32"/>
      <c r="K22" s="16"/>
      <c r="M22" s="17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0"/>
    </row>
    <row r="23" spans="2:26" ht="23.1" customHeight="1" x14ac:dyDescent="0.2">
      <c r="B23" s="34"/>
      <c r="C23" s="38"/>
      <c r="D23" s="39" t="s">
        <v>43</v>
      </c>
      <c r="F23" s="32"/>
      <c r="G23" s="32"/>
      <c r="H23" s="32"/>
      <c r="I23" s="32"/>
      <c r="J23" s="32"/>
      <c r="K23" s="16"/>
      <c r="M23" s="17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20"/>
    </row>
    <row r="24" spans="2:26" ht="23.1" customHeight="1" x14ac:dyDescent="0.2">
      <c r="B24" s="34"/>
      <c r="C24" s="40"/>
      <c r="D24" s="39"/>
      <c r="F24" s="32"/>
      <c r="G24" s="32"/>
      <c r="H24" s="32"/>
      <c r="I24" s="32"/>
      <c r="J24" s="32"/>
      <c r="K24" s="16"/>
      <c r="M24" s="17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0"/>
    </row>
    <row r="25" spans="2:26" ht="23.1" customHeight="1" x14ac:dyDescent="0.2">
      <c r="B25" s="34"/>
      <c r="C25" s="41"/>
      <c r="D25" s="31"/>
      <c r="E25" s="31"/>
      <c r="F25" s="32"/>
      <c r="G25" s="32"/>
      <c r="H25" s="32"/>
      <c r="I25" s="32"/>
      <c r="J25" s="32"/>
      <c r="K25" s="16"/>
      <c r="M25" s="17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20"/>
    </row>
    <row r="26" spans="2:26" ht="23.1" customHeight="1" x14ac:dyDescent="0.2">
      <c r="B26" s="34"/>
      <c r="C26" s="35" t="s">
        <v>0</v>
      </c>
      <c r="E26" s="31"/>
      <c r="F26" s="32"/>
      <c r="G26" s="32"/>
      <c r="H26" s="32"/>
      <c r="I26" s="32"/>
      <c r="J26" s="32"/>
      <c r="K26" s="16"/>
      <c r="M26" s="17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20"/>
    </row>
    <row r="27" spans="2:26" ht="9" customHeight="1" x14ac:dyDescent="0.2">
      <c r="B27" s="34"/>
      <c r="C27" s="35"/>
      <c r="E27" s="31"/>
      <c r="F27" s="32"/>
      <c r="G27" s="32"/>
      <c r="H27" s="32"/>
      <c r="I27" s="32"/>
      <c r="J27" s="32"/>
      <c r="K27" s="16"/>
      <c r="M27" s="17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20"/>
    </row>
    <row r="28" spans="2:26" ht="23.1" customHeight="1" x14ac:dyDescent="0.2">
      <c r="B28" s="34"/>
      <c r="C28" s="42" t="str">
        <f>IF(VLOOKUP("X",C15:D23,2,FALSE)="#N/A",VLOOKUP("x",C15:D23,2,FALSE),VLOOKUP("X",C15:D23,2,FALSE))</f>
        <v xml:space="preserve">  Administracion General y Resto de sectores</v>
      </c>
      <c r="D28" s="43"/>
      <c r="E28" s="43"/>
      <c r="F28" s="43"/>
      <c r="G28" s="43"/>
      <c r="H28" s="44"/>
      <c r="I28" s="32"/>
      <c r="J28" s="32"/>
      <c r="K28" s="16"/>
      <c r="M28" s="17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</row>
    <row r="29" spans="2:26" ht="23.1" customHeight="1" x14ac:dyDescent="0.2">
      <c r="B29" s="34"/>
      <c r="C29" s="41"/>
      <c r="D29" s="31"/>
      <c r="E29" s="31"/>
      <c r="F29" s="32"/>
      <c r="G29" s="32"/>
      <c r="H29" s="32"/>
      <c r="I29" s="32"/>
      <c r="J29" s="32"/>
      <c r="K29" s="16"/>
      <c r="M29" s="17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20"/>
    </row>
    <row r="30" spans="2:26" s="21" customFormat="1" ht="23.1" customHeight="1" x14ac:dyDescent="0.25">
      <c r="B30" s="45"/>
      <c r="C30" s="42" t="s">
        <v>2</v>
      </c>
      <c r="D30" s="46"/>
      <c r="E30" s="47"/>
      <c r="F30" s="48">
        <f>E45</f>
        <v>22</v>
      </c>
      <c r="G30" s="32"/>
      <c r="H30" s="32"/>
      <c r="I30" s="32"/>
      <c r="J30" s="32"/>
      <c r="K30" s="49"/>
      <c r="M30" s="17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20"/>
    </row>
    <row r="31" spans="2:26" s="21" customFormat="1" ht="23.1" customHeight="1" x14ac:dyDescent="0.25">
      <c r="B31" s="45"/>
      <c r="C31" s="50" t="s">
        <v>3</v>
      </c>
      <c r="D31" s="51"/>
      <c r="E31" s="52"/>
      <c r="F31" s="48">
        <f>J45+F53</f>
        <v>835599.69000000006</v>
      </c>
      <c r="G31" s="32"/>
      <c r="H31" s="32"/>
      <c r="I31" s="32"/>
      <c r="J31" s="32"/>
      <c r="K31" s="49"/>
      <c r="M31" s="17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20"/>
    </row>
    <row r="32" spans="2:26" ht="23.1" customHeight="1" x14ac:dyDescent="0.2">
      <c r="B32" s="34"/>
      <c r="D32" s="39"/>
      <c r="E32" s="31"/>
      <c r="F32" s="53"/>
      <c r="G32" s="32"/>
      <c r="H32" s="32"/>
      <c r="I32" s="32"/>
      <c r="J32" s="32"/>
      <c r="K32" s="16"/>
      <c r="M32" s="17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20"/>
    </row>
    <row r="33" spans="2:26" ht="23.1" customHeight="1" x14ac:dyDescent="0.2">
      <c r="B33" s="34"/>
      <c r="C33" s="41"/>
      <c r="D33" s="31"/>
      <c r="E33" s="31"/>
      <c r="F33" s="32"/>
      <c r="G33" s="32"/>
      <c r="H33" s="32"/>
      <c r="I33" s="32"/>
      <c r="J33" s="32"/>
      <c r="K33" s="16"/>
      <c r="M33" s="17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20"/>
    </row>
    <row r="34" spans="2:26" ht="23.1" customHeight="1" x14ac:dyDescent="0.2">
      <c r="B34" s="34"/>
      <c r="C34" s="35" t="s">
        <v>4</v>
      </c>
      <c r="E34" s="31"/>
      <c r="F34" s="32"/>
      <c r="G34" s="32"/>
      <c r="H34" s="32"/>
      <c r="I34" s="32"/>
      <c r="J34" s="32"/>
      <c r="K34" s="16"/>
      <c r="M34" s="17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20"/>
    </row>
    <row r="35" spans="2:26" ht="23.1" customHeight="1" x14ac:dyDescent="0.2">
      <c r="B35" s="34"/>
      <c r="C35" s="41"/>
      <c r="D35" s="31"/>
      <c r="E35" s="31"/>
      <c r="F35" s="32"/>
      <c r="G35" s="32"/>
      <c r="H35" s="32"/>
      <c r="I35" s="32"/>
      <c r="J35" s="32"/>
      <c r="K35" s="16"/>
      <c r="M35" s="17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20"/>
    </row>
    <row r="36" spans="2:26" s="54" customFormat="1" ht="23.1" customHeight="1" x14ac:dyDescent="0.2">
      <c r="B36" s="55"/>
      <c r="C36" s="56"/>
      <c r="D36" s="57"/>
      <c r="E36" s="58"/>
      <c r="F36" s="228" t="s">
        <v>5</v>
      </c>
      <c r="G36" s="229"/>
      <c r="H36" s="229"/>
      <c r="I36" s="229"/>
      <c r="J36" s="236"/>
      <c r="K36" s="59"/>
      <c r="M36" s="17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20"/>
    </row>
    <row r="37" spans="2:26" s="54" customFormat="1" ht="24" customHeight="1" x14ac:dyDescent="0.2">
      <c r="B37" s="55"/>
      <c r="C37" s="237" t="s">
        <v>6</v>
      </c>
      <c r="D37" s="238"/>
      <c r="E37" s="60" t="s">
        <v>7</v>
      </c>
      <c r="F37" s="61" t="s">
        <v>8</v>
      </c>
      <c r="G37" s="61" t="s">
        <v>9</v>
      </c>
      <c r="H37" s="61" t="s">
        <v>10</v>
      </c>
      <c r="I37" s="61" t="s">
        <v>11</v>
      </c>
      <c r="J37" s="1" t="s">
        <v>12</v>
      </c>
      <c r="K37" s="59"/>
      <c r="M37" s="17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20"/>
    </row>
    <row r="38" spans="2:26" s="54" customFormat="1" ht="24" customHeight="1" x14ac:dyDescent="0.2">
      <c r="B38" s="55"/>
      <c r="C38" s="239" t="s">
        <v>13</v>
      </c>
      <c r="D38" s="240"/>
      <c r="E38" s="62" t="s">
        <v>14</v>
      </c>
      <c r="F38" s="63" t="s">
        <v>15</v>
      </c>
      <c r="G38" s="63" t="s">
        <v>16</v>
      </c>
      <c r="H38" s="63" t="s">
        <v>17</v>
      </c>
      <c r="I38" s="63" t="s">
        <v>18</v>
      </c>
      <c r="J38" s="2" t="s">
        <v>18</v>
      </c>
      <c r="K38" s="59"/>
      <c r="M38" s="17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20"/>
    </row>
    <row r="39" spans="2:26" ht="23.1" customHeight="1" x14ac:dyDescent="0.2">
      <c r="B39" s="34"/>
      <c r="C39" s="64" t="s">
        <v>19</v>
      </c>
      <c r="D39" s="65"/>
      <c r="E39" s="66"/>
      <c r="F39" s="67"/>
      <c r="G39" s="67"/>
      <c r="H39" s="67"/>
      <c r="I39" s="67"/>
      <c r="J39" s="68">
        <f>SUM(F39:I39)</f>
        <v>0</v>
      </c>
      <c r="K39" s="16"/>
      <c r="M39" s="17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20"/>
    </row>
    <row r="40" spans="2:26" ht="23.1" customHeight="1" x14ac:dyDescent="0.2">
      <c r="B40" s="34"/>
      <c r="C40" s="64" t="s">
        <v>20</v>
      </c>
      <c r="D40" s="65"/>
      <c r="E40" s="66">
        <v>1</v>
      </c>
      <c r="F40" s="67">
        <v>59151.48</v>
      </c>
      <c r="G40" s="67"/>
      <c r="H40" s="67"/>
      <c r="I40" s="67">
        <v>9858.5799999999908</v>
      </c>
      <c r="J40" s="68">
        <f>SUM(F40:I40)</f>
        <v>69010.06</v>
      </c>
      <c r="K40" s="16"/>
      <c r="M40" s="17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20"/>
    </row>
    <row r="41" spans="2:26" ht="23.1" customHeight="1" x14ac:dyDescent="0.2">
      <c r="B41" s="34"/>
      <c r="C41" s="64" t="s">
        <v>21</v>
      </c>
      <c r="D41" s="65"/>
      <c r="E41" s="66"/>
      <c r="F41" s="67"/>
      <c r="G41" s="67"/>
      <c r="H41" s="67"/>
      <c r="I41" s="67"/>
      <c r="J41" s="68">
        <f t="shared" ref="J41:J44" si="0">SUM(F41:I41)</f>
        <v>0</v>
      </c>
      <c r="K41" s="16"/>
      <c r="M41" s="17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20"/>
    </row>
    <row r="42" spans="2:26" ht="23.1" customHeight="1" x14ac:dyDescent="0.2">
      <c r="B42" s="34"/>
      <c r="C42" s="64" t="s">
        <v>22</v>
      </c>
      <c r="D42" s="65"/>
      <c r="E42" s="66">
        <v>12</v>
      </c>
      <c r="F42" s="67">
        <v>201633.12</v>
      </c>
      <c r="G42" s="67"/>
      <c r="H42" s="67"/>
      <c r="I42" s="67">
        <v>70831.86</v>
      </c>
      <c r="J42" s="68">
        <f t="shared" si="0"/>
        <v>272464.98</v>
      </c>
      <c r="K42" s="16"/>
      <c r="M42" s="17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20"/>
    </row>
    <row r="43" spans="2:26" ht="23.1" customHeight="1" x14ac:dyDescent="0.2">
      <c r="B43" s="34"/>
      <c r="C43" s="64" t="s">
        <v>23</v>
      </c>
      <c r="D43" s="65"/>
      <c r="E43" s="66">
        <v>9</v>
      </c>
      <c r="F43" s="67">
        <v>182828.88</v>
      </c>
      <c r="G43" s="67"/>
      <c r="H43" s="67"/>
      <c r="I43" s="67">
        <v>49756.08</v>
      </c>
      <c r="J43" s="68">
        <f t="shared" si="0"/>
        <v>232584.96000000002</v>
      </c>
      <c r="K43" s="16"/>
      <c r="M43" s="17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20"/>
    </row>
    <row r="44" spans="2:26" ht="23.1" customHeight="1" x14ac:dyDescent="0.2">
      <c r="B44" s="34"/>
      <c r="C44" s="69" t="s">
        <v>24</v>
      </c>
      <c r="D44" s="70"/>
      <c r="E44" s="71"/>
      <c r="F44" s="72"/>
      <c r="G44" s="72">
        <f>44142.41+18825</f>
        <v>62967.41</v>
      </c>
      <c r="H44" s="72"/>
      <c r="I44" s="72"/>
      <c r="J44" s="68">
        <f t="shared" si="0"/>
        <v>62967.41</v>
      </c>
      <c r="K44" s="16"/>
      <c r="M44" s="17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20"/>
    </row>
    <row r="45" spans="2:26" ht="23.1" customHeight="1" thickBot="1" x14ac:dyDescent="0.3">
      <c r="B45" s="34"/>
      <c r="C45" s="226" t="s">
        <v>25</v>
      </c>
      <c r="D45" s="227"/>
      <c r="E45" s="73">
        <f t="shared" ref="E45:J45" si="1">SUM(E39:E44)</f>
        <v>22</v>
      </c>
      <c r="F45" s="73">
        <f t="shared" si="1"/>
        <v>443613.48</v>
      </c>
      <c r="G45" s="73">
        <f t="shared" si="1"/>
        <v>62967.41</v>
      </c>
      <c r="H45" s="73">
        <f t="shared" si="1"/>
        <v>0</v>
      </c>
      <c r="I45" s="73">
        <f t="shared" si="1"/>
        <v>130446.51999999999</v>
      </c>
      <c r="J45" s="73">
        <f t="shared" si="1"/>
        <v>637027.41</v>
      </c>
      <c r="K45" s="16"/>
      <c r="M45" s="17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20"/>
    </row>
    <row r="46" spans="2:26" ht="23.1" customHeight="1" x14ac:dyDescent="0.2">
      <c r="B46" s="34"/>
      <c r="C46" s="41"/>
      <c r="D46" s="39"/>
      <c r="E46" s="39"/>
      <c r="F46" s="53"/>
      <c r="G46" s="53"/>
      <c r="H46" s="53"/>
      <c r="I46" s="53"/>
      <c r="J46" s="32"/>
      <c r="K46" s="16"/>
      <c r="M46" s="17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20"/>
    </row>
    <row r="47" spans="2:26" ht="23.1" customHeight="1" x14ac:dyDescent="0.2">
      <c r="B47" s="34"/>
      <c r="C47" s="41"/>
      <c r="D47" s="39"/>
      <c r="E47" s="39"/>
      <c r="F47" s="53"/>
      <c r="G47" s="53"/>
      <c r="H47" s="53"/>
      <c r="I47" s="53"/>
      <c r="J47" s="32"/>
      <c r="K47" s="16"/>
      <c r="M47" s="17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20"/>
    </row>
    <row r="48" spans="2:26" ht="23.1" customHeight="1" x14ac:dyDescent="0.2">
      <c r="B48" s="34"/>
      <c r="C48" s="35" t="s">
        <v>26</v>
      </c>
      <c r="D48" s="39"/>
      <c r="E48" s="39"/>
      <c r="F48" s="53"/>
      <c r="G48" s="53"/>
      <c r="H48" s="53"/>
      <c r="I48" s="53"/>
      <c r="J48" s="32"/>
      <c r="K48" s="16"/>
      <c r="M48" s="17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20"/>
    </row>
    <row r="49" spans="2:26" ht="23.1" customHeight="1" x14ac:dyDescent="0.2">
      <c r="B49" s="34"/>
      <c r="C49" s="35"/>
      <c r="D49" s="39"/>
      <c r="E49" s="39"/>
      <c r="F49" s="53"/>
      <c r="G49" s="53"/>
      <c r="H49" s="53"/>
      <c r="I49" s="53"/>
      <c r="J49" s="32"/>
      <c r="K49" s="16"/>
      <c r="M49" s="17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20"/>
    </row>
    <row r="50" spans="2:26" ht="23.1" customHeight="1" x14ac:dyDescent="0.2">
      <c r="B50" s="34"/>
      <c r="C50" s="228" t="s">
        <v>27</v>
      </c>
      <c r="D50" s="229"/>
      <c r="E50" s="230"/>
      <c r="F50" s="74" t="s">
        <v>28</v>
      </c>
      <c r="G50" s="53"/>
      <c r="H50" s="53"/>
      <c r="I50" s="53"/>
      <c r="J50" s="32"/>
      <c r="K50" s="16"/>
      <c r="M50" s="17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20"/>
    </row>
    <row r="51" spans="2:26" s="23" customFormat="1" ht="23.1" customHeight="1" x14ac:dyDescent="0.2">
      <c r="B51" s="24"/>
      <c r="C51" s="75" t="s">
        <v>29</v>
      </c>
      <c r="D51" s="76"/>
      <c r="E51" s="76"/>
      <c r="F51" s="77">
        <v>4093.2</v>
      </c>
      <c r="G51" s="53"/>
      <c r="H51" s="53"/>
      <c r="I51" s="53"/>
      <c r="J51" s="78"/>
      <c r="K51" s="79"/>
      <c r="M51" s="17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20"/>
    </row>
    <row r="52" spans="2:26" s="23" customFormat="1" ht="23.1" customHeight="1" x14ac:dyDescent="0.2">
      <c r="B52" s="24"/>
      <c r="C52" s="75" t="s">
        <v>30</v>
      </c>
      <c r="D52" s="76"/>
      <c r="E52" s="76"/>
      <c r="F52" s="77">
        <v>194479.08</v>
      </c>
      <c r="G52" s="53"/>
      <c r="H52" s="53"/>
      <c r="I52" s="53"/>
      <c r="J52" s="78"/>
      <c r="K52" s="79"/>
      <c r="M52" s="17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20"/>
    </row>
    <row r="53" spans="2:26" ht="23.1" customHeight="1" thickBot="1" x14ac:dyDescent="0.3">
      <c r="B53" s="34"/>
      <c r="C53" s="226" t="s">
        <v>25</v>
      </c>
      <c r="D53" s="231"/>
      <c r="E53" s="80"/>
      <c r="F53" s="73">
        <f>SUM(F51:F52)</f>
        <v>198572.28</v>
      </c>
      <c r="G53" s="53"/>
      <c r="H53" s="53"/>
      <c r="I53" s="53"/>
      <c r="J53" s="78"/>
      <c r="K53" s="16"/>
      <c r="M53" s="17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20"/>
    </row>
    <row r="54" spans="2:26" ht="23.1" customHeight="1" x14ac:dyDescent="0.2">
      <c r="B54" s="34"/>
      <c r="C54" s="41"/>
      <c r="D54" s="39"/>
      <c r="E54" s="39"/>
      <c r="F54" s="53"/>
      <c r="G54" s="53"/>
      <c r="H54" s="53"/>
      <c r="I54" s="53"/>
      <c r="J54" s="78"/>
      <c r="K54" s="16"/>
      <c r="M54" s="17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20"/>
    </row>
    <row r="55" spans="2:26" ht="23.1" customHeight="1" x14ac:dyDescent="0.2">
      <c r="B55" s="34"/>
      <c r="C55" s="41"/>
      <c r="D55" s="39"/>
      <c r="E55" s="39"/>
      <c r="F55" s="53"/>
      <c r="G55" s="53"/>
      <c r="H55" s="53"/>
      <c r="I55" s="53"/>
      <c r="J55" s="78"/>
      <c r="K55" s="16"/>
      <c r="M55" s="17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20"/>
    </row>
    <row r="56" spans="2:26" ht="23.1" customHeight="1" x14ac:dyDescent="0.2">
      <c r="B56" s="34"/>
      <c r="C56" s="35" t="s">
        <v>44</v>
      </c>
      <c r="D56" s="39"/>
      <c r="E56" s="39"/>
      <c r="F56" s="53"/>
      <c r="G56" s="53"/>
      <c r="H56" s="53"/>
      <c r="I56" s="53"/>
      <c r="J56" s="32"/>
      <c r="K56" s="16"/>
      <c r="M56" s="17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20"/>
    </row>
    <row r="57" spans="2:26" ht="23.1" customHeight="1" x14ac:dyDescent="0.2">
      <c r="B57" s="34"/>
      <c r="C57" s="81" t="s">
        <v>45</v>
      </c>
      <c r="D57" s="82"/>
      <c r="E57" s="82"/>
      <c r="F57" s="82"/>
      <c r="G57" s="82"/>
      <c r="H57" s="82"/>
      <c r="I57" s="82"/>
      <c r="J57" s="83"/>
      <c r="K57" s="16"/>
      <c r="M57" s="17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20"/>
    </row>
    <row r="58" spans="2:26" ht="23.1" customHeight="1" x14ac:dyDescent="0.2">
      <c r="B58" s="34"/>
      <c r="C58" s="84"/>
      <c r="D58" s="85"/>
      <c r="E58" s="85"/>
      <c r="F58" s="85"/>
      <c r="G58" s="85"/>
      <c r="H58" s="85"/>
      <c r="I58" s="85"/>
      <c r="J58" s="86"/>
      <c r="K58" s="16"/>
      <c r="M58" s="17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20"/>
    </row>
    <row r="59" spans="2:26" ht="23.1" customHeight="1" x14ac:dyDescent="0.2">
      <c r="B59" s="34"/>
      <c r="C59" s="84"/>
      <c r="D59" s="85"/>
      <c r="E59" s="85"/>
      <c r="F59" s="85"/>
      <c r="G59" s="85"/>
      <c r="H59" s="85"/>
      <c r="I59" s="85"/>
      <c r="J59" s="86"/>
      <c r="K59" s="16"/>
      <c r="M59" s="17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20"/>
    </row>
    <row r="60" spans="2:26" ht="23.1" customHeight="1" x14ac:dyDescent="0.2">
      <c r="B60" s="34"/>
      <c r="C60" s="87"/>
      <c r="D60" s="88"/>
      <c r="E60" s="88"/>
      <c r="F60" s="88"/>
      <c r="G60" s="88"/>
      <c r="H60" s="88"/>
      <c r="I60" s="88"/>
      <c r="J60" s="89"/>
      <c r="K60" s="16"/>
      <c r="M60" s="17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20"/>
    </row>
    <row r="61" spans="2:26" ht="23.1" customHeight="1" x14ac:dyDescent="0.2">
      <c r="B61" s="34"/>
      <c r="C61" s="90"/>
      <c r="D61" s="90"/>
      <c r="E61" s="90"/>
      <c r="F61" s="90"/>
      <c r="G61" s="90"/>
      <c r="H61" s="90"/>
      <c r="I61" s="90"/>
      <c r="J61" s="90"/>
      <c r="K61" s="16"/>
      <c r="M61" s="17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20"/>
    </row>
    <row r="62" spans="2:26" ht="23.1" customHeight="1" x14ac:dyDescent="0.2">
      <c r="B62" s="34"/>
      <c r="C62" s="91" t="s">
        <v>46</v>
      </c>
      <c r="D62" s="90"/>
      <c r="E62" s="90"/>
      <c r="F62" s="90"/>
      <c r="G62" s="90"/>
      <c r="H62" s="90"/>
      <c r="I62" s="90"/>
      <c r="J62" s="90"/>
      <c r="K62" s="16"/>
      <c r="M62" s="17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20"/>
    </row>
    <row r="63" spans="2:26" ht="23.1" customHeight="1" x14ac:dyDescent="0.2">
      <c r="B63" s="34"/>
      <c r="C63" s="92" t="s">
        <v>47</v>
      </c>
      <c r="D63" s="90"/>
      <c r="E63" s="90"/>
      <c r="F63" s="90"/>
      <c r="G63" s="90"/>
      <c r="H63" s="90"/>
      <c r="I63" s="90"/>
      <c r="J63" s="90"/>
      <c r="K63" s="16"/>
      <c r="M63" s="17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20"/>
    </row>
    <row r="64" spans="2:26" ht="23.1" customHeight="1" x14ac:dyDescent="0.2">
      <c r="B64" s="34"/>
      <c r="C64" s="90"/>
      <c r="D64" s="90"/>
      <c r="E64" s="90"/>
      <c r="F64" s="90"/>
      <c r="G64" s="90"/>
      <c r="H64" s="90"/>
      <c r="I64" s="90"/>
      <c r="J64" s="90"/>
      <c r="K64" s="16"/>
      <c r="M64" s="17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20"/>
    </row>
    <row r="65" spans="2:26" ht="23.1" customHeight="1" thickBot="1" x14ac:dyDescent="0.25">
      <c r="B65" s="93"/>
      <c r="C65" s="94"/>
      <c r="D65" s="232"/>
      <c r="E65" s="232"/>
      <c r="F65" s="94"/>
      <c r="G65" s="94"/>
      <c r="H65" s="94"/>
      <c r="I65" s="94"/>
      <c r="J65" s="95"/>
      <c r="K65" s="96"/>
      <c r="M65" s="97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9"/>
    </row>
    <row r="66" spans="2:26" ht="23.1" customHeight="1" x14ac:dyDescent="0.2">
      <c r="L66" s="4" t="s">
        <v>48</v>
      </c>
    </row>
    <row r="67" spans="2:26" ht="12.75" x14ac:dyDescent="0.2">
      <c r="D67" s="100" t="s">
        <v>49</v>
      </c>
      <c r="J67" s="101" t="s">
        <v>50</v>
      </c>
    </row>
    <row r="68" spans="2:26" ht="12.75" x14ac:dyDescent="0.2">
      <c r="D68" s="100" t="s">
        <v>51</v>
      </c>
    </row>
    <row r="69" spans="2:26" ht="12.75" x14ac:dyDescent="0.2">
      <c r="D69" s="100" t="s">
        <v>52</v>
      </c>
    </row>
    <row r="70" spans="2:26" ht="12.75" x14ac:dyDescent="0.2">
      <c r="D70" s="100" t="s">
        <v>53</v>
      </c>
    </row>
    <row r="71" spans="2:26" ht="12.75" x14ac:dyDescent="0.2">
      <c r="D71" s="100" t="s">
        <v>54</v>
      </c>
    </row>
  </sheetData>
  <mergeCells count="10">
    <mergeCell ref="C45:D45"/>
    <mergeCell ref="C50:E50"/>
    <mergeCell ref="C53:D53"/>
    <mergeCell ref="D65:E65"/>
    <mergeCell ref="J6:J7"/>
    <mergeCell ref="E9:J9"/>
    <mergeCell ref="C12:D12"/>
    <mergeCell ref="F36:J36"/>
    <mergeCell ref="C37:D37"/>
    <mergeCell ref="C38:D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12" sqref="I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E29" sqref="E29"/>
    </sheetView>
  </sheetViews>
  <sheetFormatPr baseColWidth="10" defaultRowHeight="15" x14ac:dyDescent="0.25"/>
  <cols>
    <col min="1" max="1" width="65.42578125" customWidth="1"/>
    <col min="3" max="3" width="11" bestFit="1" customWidth="1"/>
    <col min="4" max="4" width="34.5703125" bestFit="1" customWidth="1"/>
    <col min="5" max="5" width="11.28515625" bestFit="1" customWidth="1"/>
  </cols>
  <sheetData>
    <row r="1" spans="1:8" x14ac:dyDescent="0.25">
      <c r="A1" t="s">
        <v>0</v>
      </c>
    </row>
    <row r="3" spans="1:8" x14ac:dyDescent="0.25">
      <c r="A3" t="s">
        <v>1</v>
      </c>
    </row>
    <row r="5" spans="1:8" x14ac:dyDescent="0.25">
      <c r="A5" t="s">
        <v>2</v>
      </c>
      <c r="D5">
        <v>9</v>
      </c>
    </row>
    <row r="6" spans="1:8" x14ac:dyDescent="0.25">
      <c r="A6" t="s">
        <v>3</v>
      </c>
      <c r="D6" s="3">
        <v>730574.65</v>
      </c>
    </row>
    <row r="9" spans="1:8" x14ac:dyDescent="0.25">
      <c r="A9" t="s">
        <v>4</v>
      </c>
    </row>
    <row r="11" spans="1:8" x14ac:dyDescent="0.25">
      <c r="D11" t="s">
        <v>5</v>
      </c>
    </row>
    <row r="12" spans="1:8" x14ac:dyDescent="0.25">
      <c r="A12" t="s">
        <v>6</v>
      </c>
      <c r="C12" t="s">
        <v>7</v>
      </c>
      <c r="D12" t="s">
        <v>8</v>
      </c>
      <c r="E12" t="s">
        <v>9</v>
      </c>
      <c r="F12" t="s">
        <v>10</v>
      </c>
      <c r="G12" t="s">
        <v>11</v>
      </c>
      <c r="H12" t="s">
        <v>12</v>
      </c>
    </row>
    <row r="13" spans="1:8" x14ac:dyDescent="0.25">
      <c r="A13" t="s">
        <v>13</v>
      </c>
      <c r="C13" t="s">
        <v>14</v>
      </c>
      <c r="D13" t="s">
        <v>15</v>
      </c>
      <c r="E13" t="s">
        <v>16</v>
      </c>
      <c r="F13" t="s">
        <v>17</v>
      </c>
      <c r="G13" t="s">
        <v>18</v>
      </c>
      <c r="H13" t="s">
        <v>18</v>
      </c>
    </row>
    <row r="14" spans="1:8" x14ac:dyDescent="0.25">
      <c r="A14" t="s">
        <v>19</v>
      </c>
      <c r="H14">
        <v>0</v>
      </c>
    </row>
    <row r="15" spans="1:8" x14ac:dyDescent="0.25">
      <c r="A15" t="s">
        <v>20</v>
      </c>
      <c r="C15">
        <v>1</v>
      </c>
      <c r="H15">
        <v>0</v>
      </c>
    </row>
    <row r="16" spans="1:8" x14ac:dyDescent="0.25">
      <c r="A16" t="s">
        <v>21</v>
      </c>
      <c r="H16">
        <v>0</v>
      </c>
    </row>
    <row r="17" spans="1:8" x14ac:dyDescent="0.25">
      <c r="A17" t="s">
        <v>22</v>
      </c>
      <c r="C17">
        <v>6</v>
      </c>
      <c r="D17" s="3">
        <v>44853.37</v>
      </c>
      <c r="E17">
        <v>171.99</v>
      </c>
      <c r="G17" s="3">
        <v>13479.84</v>
      </c>
      <c r="H17" s="3">
        <v>58505.2</v>
      </c>
    </row>
    <row r="18" spans="1:8" x14ac:dyDescent="0.25">
      <c r="A18" t="s">
        <v>23</v>
      </c>
      <c r="C18">
        <v>2</v>
      </c>
      <c r="D18" s="3">
        <v>445310.02</v>
      </c>
      <c r="E18" s="3">
        <v>1550.42</v>
      </c>
      <c r="G18" s="3">
        <v>80684.77</v>
      </c>
      <c r="H18" s="3">
        <v>527545.21</v>
      </c>
    </row>
    <row r="19" spans="1:8" x14ac:dyDescent="0.25">
      <c r="A19" t="s">
        <v>24</v>
      </c>
      <c r="H19">
        <v>0</v>
      </c>
    </row>
    <row r="20" spans="1:8" x14ac:dyDescent="0.25">
      <c r="A20" t="s">
        <v>25</v>
      </c>
      <c r="C20">
        <v>9</v>
      </c>
      <c r="D20" s="3">
        <v>490163.39</v>
      </c>
      <c r="E20" s="3">
        <v>1722.41</v>
      </c>
      <c r="F20">
        <v>0</v>
      </c>
      <c r="G20" s="3">
        <v>94164.61</v>
      </c>
      <c r="H20" s="3">
        <v>586050.41</v>
      </c>
    </row>
    <row r="23" spans="1:8" x14ac:dyDescent="0.25">
      <c r="A23" t="s">
        <v>26</v>
      </c>
    </row>
    <row r="25" spans="1:8" x14ac:dyDescent="0.25">
      <c r="A25" t="s">
        <v>27</v>
      </c>
      <c r="D25" t="s">
        <v>28</v>
      </c>
    </row>
    <row r="26" spans="1:8" x14ac:dyDescent="0.25">
      <c r="A26" t="s">
        <v>29</v>
      </c>
    </row>
    <row r="27" spans="1:8" x14ac:dyDescent="0.25">
      <c r="A27" t="s">
        <v>30</v>
      </c>
      <c r="D27" s="3">
        <v>144524.24</v>
      </c>
    </row>
    <row r="28" spans="1:8" x14ac:dyDescent="0.25">
      <c r="A28" t="s">
        <v>25</v>
      </c>
      <c r="D28" s="3">
        <v>144524.24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C33" sqref="C33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2023-10-17T08:54:02Z</dcterms:modified>
</cp:coreProperties>
</file>