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B9C1B17-6A67-4566-9F14-3EF169A89D46}" xr6:coauthVersionLast="47" xr6:coauthVersionMax="47" xr10:uidLastSave="{00000000-0000-0000-0000-000000000000}"/>
  <bookViews>
    <workbookView xWindow="-120" yWindow="-120" windowWidth="29040" windowHeight="15840" tabRatio="792" activeTab="1" xr2:uid="{00000000-000D-0000-FFFF-FFFF00000000}"/>
  </bookViews>
  <sheets>
    <sheet name="TERCER TRIMESTRE IVC" sheetId="10" r:id="rId1"/>
    <sheet name="I+D+i" sheetId="18" r:id="rId2"/>
  </sheets>
  <definedNames>
    <definedName name="_Hlk104569064" localSheetId="0">'TERCER TRIMESTRE IVC'!#REF!</definedName>
    <definedName name="_Hlk113005176" localSheetId="1">'I+D+i'!$C$3</definedName>
    <definedName name="_Hlk124421447" localSheetId="0">'TERCER TRIMESTRE IVC'!$C$8</definedName>
    <definedName name="_Hlk82342269" localSheetId="0">'TERCER TRIMESTRE IVC'!#REF!</definedName>
    <definedName name="_Hlk83376282" localSheetId="0">'TERCER TRIMESTRE IVC'!$C$58</definedName>
    <definedName name="_Hlk94196835" localSheetId="0">'TERCER TRIMESTRE IVC'!#REF!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8" l="1"/>
  <c r="K2" i="18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<sst xmlns="http://schemas.openxmlformats.org/spreadsheetml/2006/main" count="342" uniqueCount="187">
  <si>
    <t>TIPO CONTRATO</t>
  </si>
  <si>
    <t>SUMINISTRO</t>
  </si>
  <si>
    <t>PLAZO EJECUCIÓN (MESES)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</si>
  <si>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</si>
  <si>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</si>
  <si>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</si>
  <si>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</si>
  <si>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</si>
  <si>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</si>
  <si>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</si>
  <si>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</si>
  <si>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</si>
  <si>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ESPAÑA</t>
  </si>
  <si>
    <t>ES</t>
  </si>
  <si>
    <t>IMPUESTOS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</si>
  <si>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</si>
  <si>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</si>
  <si>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</si>
  <si>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</si>
  <si>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</si>
  <si>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Nº OFERTAS RECIBIDAS</t>
  </si>
  <si>
    <t>FECHA DE APROBACION DEL GASTO</t>
  </si>
  <si>
    <t>Alojamiento en la isla de La Palma.</t>
  </si>
  <si>
    <t>B20861282</t>
  </si>
  <si>
    <t>B38099669</t>
  </si>
  <si>
    <t>TOYOMOTOR, S.L.</t>
  </si>
  <si>
    <t>THERMO FISHER SCIENTIFIC, S.L.U.</t>
  </si>
  <si>
    <t>ROBERTO HERNANDEZ URBANO</t>
  </si>
  <si>
    <t xml:space="preserve">50112000-3 </t>
  </si>
  <si>
    <t>Y MANERA, SERVICIOS Y DISEÑO GRÁFICO, S.L.</t>
  </si>
  <si>
    <t>DHL EXPRESS SPAIN, S.L.U.</t>
  </si>
  <si>
    <t>B25331547</t>
  </si>
  <si>
    <t xml:space="preserve">33140000-3 </t>
  </si>
  <si>
    <t>B38367959</t>
  </si>
  <si>
    <t>METROHM HISPANIA, S.L.U.</t>
  </si>
  <si>
    <t>B88334131</t>
  </si>
  <si>
    <t>CARBUROS METÁLICOS,S.A.</t>
  </si>
  <si>
    <t>A08015646</t>
  </si>
  <si>
    <t xml:space="preserve">63510000-7 </t>
  </si>
  <si>
    <t>VIAJES 5 OCEANOS CANARIAS, S.L.</t>
  </si>
  <si>
    <t>B38512133</t>
  </si>
  <si>
    <t>IBVC VACUUM, S.L.</t>
  </si>
  <si>
    <t>B85835190</t>
  </si>
  <si>
    <t>78858360P</t>
  </si>
  <si>
    <t>ALEMANIA</t>
  </si>
  <si>
    <t>DE</t>
  </si>
  <si>
    <t xml:space="preserve">55250000-7, 55270000-3 </t>
  </si>
  <si>
    <t>MARIA NIEVES HERNANDEZ GONZALEZ</t>
  </si>
  <si>
    <t>42161378D</t>
  </si>
  <si>
    <t xml:space="preserve">79571000-7 </t>
  </si>
  <si>
    <t>IVC-2023-90</t>
  </si>
  <si>
    <t>SERVICIOS</t>
  </si>
  <si>
    <r>
      <t xml:space="preserve">Gestión de desplazamientos insulares para los estudiantes del Proyecto </t>
    </r>
    <r>
      <rPr>
        <i/>
        <sz val="9"/>
        <color theme="1"/>
        <rFont val="Arial"/>
        <family val="2"/>
      </rPr>
      <t>“Summer Training Program”</t>
    </r>
    <r>
      <rPr>
        <sz val="9"/>
        <color theme="1"/>
        <rFont val="Arial"/>
        <family val="2"/>
      </rPr>
      <t>.</t>
    </r>
  </si>
  <si>
    <t>IVC-2023-91</t>
  </si>
  <si>
    <t>Dirección eléctrica para el vehículo Ford Ranger con matrícula 9175KJR.</t>
  </si>
  <si>
    <t>34327000-5, 34327200-7</t>
  </si>
  <si>
    <t>IVC-2023-92</t>
  </si>
  <si>
    <t>Dos (2) electrodos de amoníaco y un (1) potenciómetro</t>
  </si>
  <si>
    <t xml:space="preserve">31711140-6, 31711520-4 </t>
  </si>
  <si>
    <t>B84498955</t>
  </si>
  <si>
    <t>IVC-2023-93</t>
  </si>
  <si>
    <t xml:space="preserve">Material con bridas VCR para alto vacío. </t>
  </si>
  <si>
    <t xml:space="preserve">44163230-1, 31711400-7, 42131100-7 </t>
  </si>
  <si>
    <t>SWAGELOK-VALVULAS Y CONEXIONES IBERICA</t>
  </si>
  <si>
    <t>B87971362</t>
  </si>
  <si>
    <t>IVC-2023-94</t>
  </si>
  <si>
    <t>Alquiler de cuatro (4) vehículos para campañas de verano en Tenerife.</t>
  </si>
  <si>
    <t xml:space="preserve">34110000-1 </t>
  </si>
  <si>
    <t>IVC-2023-95</t>
  </si>
  <si>
    <t xml:space="preserve">Una (1) bomba de vacío de paletas rotativas. </t>
  </si>
  <si>
    <t xml:space="preserve">42122450-9 </t>
  </si>
  <si>
    <t>IVC-2023-96</t>
  </si>
  <si>
    <t>Servicio de prevención ajeno.</t>
  </si>
  <si>
    <t xml:space="preserve">71317000-3, 71317200-5, 80550000-4, 80560000-7, 85140000-2, 85147000-1 </t>
  </si>
  <si>
    <t>PREVIS GESTIÓN</t>
  </si>
  <si>
    <t>B57383481</t>
  </si>
  <si>
    <t>IVC-2023-97</t>
  </si>
  <si>
    <t>Fungibles para laboratorio.</t>
  </si>
  <si>
    <t>OMNILAB SOLUTIONS, S.L.U.</t>
  </si>
  <si>
    <t>B76778430</t>
  </si>
  <si>
    <t>IVC-2023-98</t>
  </si>
  <si>
    <t>Material fungible de campo para la isla de La Palma.</t>
  </si>
  <si>
    <t>IVC-2023-99</t>
  </si>
  <si>
    <t>Reparación del vehículo Toyota Hilux con matrícula 6107FCY.</t>
  </si>
  <si>
    <t>IVC-2023-100</t>
  </si>
  <si>
    <t xml:space="preserve">Envío y retorno de dos (2) bombas de vacío a Madrid para su reparación. </t>
  </si>
  <si>
    <t>IVC-2023-101</t>
  </si>
  <si>
    <t>Publicación de artículo científico en la revista Scientific Reports.</t>
  </si>
  <si>
    <t xml:space="preserve">22121000-4 </t>
  </si>
  <si>
    <t>SPRINGER VERLAG GMBH</t>
  </si>
  <si>
    <t>DE1708664101</t>
  </si>
  <si>
    <t>IVC-2023-102</t>
  </si>
  <si>
    <t>Cinco (5) pares de botas de campo</t>
  </si>
  <si>
    <t xml:space="preserve">18800000-7, 18815000-5, 18823000-4 </t>
  </si>
  <si>
    <t>TENERIFE OUTDOOR, S.L.</t>
  </si>
  <si>
    <t>B76648203</t>
  </si>
  <si>
    <t>IVC-2023-103</t>
  </si>
  <si>
    <t>Reparación del vehículo Ford Ranger con matrícula 9286KJR.</t>
  </si>
  <si>
    <t>IVC-2023-104</t>
  </si>
  <si>
    <t xml:space="preserve">Menaje y enseres para la sede de la entidad en la isla de La Palma. </t>
  </si>
  <si>
    <t>39514300-1, 39512100-5, 39512400-8, 39512200-6, 39143123-4, 39516120-9, 39533000-7</t>
  </si>
  <si>
    <t>SARTON CANARIAS, S.A.</t>
  </si>
  <si>
    <t>A35474832</t>
  </si>
  <si>
    <t>IVC-2023-105</t>
  </si>
  <si>
    <t xml:space="preserve">Diez (10) botellas de vidrio para muestreo de gases fumarólicos. </t>
  </si>
  <si>
    <t xml:space="preserve">39299100-5, 44619000-2 </t>
  </si>
  <si>
    <t>SCHARLAB, S.L.</t>
  </si>
  <si>
    <t>B63048540</t>
  </si>
  <si>
    <t>IVC-2023-106</t>
  </si>
  <si>
    <t>Ocho (8) agujas de inyección de muestras para el Gasbench del equipo IRMS.</t>
  </si>
  <si>
    <t>BIOSIGMA, S.L.</t>
  </si>
  <si>
    <t>B38095469</t>
  </si>
  <si>
    <t>IVC-2023-107</t>
  </si>
  <si>
    <r>
      <t xml:space="preserve">Dos (2) ‘roll ups’ para el programa educativo </t>
    </r>
    <r>
      <rPr>
        <i/>
        <sz val="9"/>
        <color theme="1"/>
        <rFont val="Arial"/>
        <family val="2"/>
      </rPr>
      <t xml:space="preserve">“Canarias: una ventana volcánica en el Atlántico” </t>
    </r>
    <r>
      <rPr>
        <sz val="9"/>
        <color theme="1"/>
        <rFont val="Arial"/>
        <family val="2"/>
      </rPr>
      <t>en la isla de La Palma.</t>
    </r>
  </si>
  <si>
    <t xml:space="preserve">22462000-6 </t>
  </si>
  <si>
    <t>IVC-2023-108</t>
  </si>
  <si>
    <t>Mantenimiento del vehículo Renault Master con matrícula 8122BHB.</t>
  </si>
  <si>
    <t>IVC-2023-109</t>
  </si>
  <si>
    <t>22121000-4</t>
  </si>
  <si>
    <t>IVC-2023-110</t>
  </si>
  <si>
    <t>Envío a Tenerife de once (11) equipos de radón tras su reparación.</t>
  </si>
  <si>
    <t>IVC-2023-113</t>
  </si>
  <si>
    <t xml:space="preserve">Nitrógeno líquido en recipientes “DEWAR”. </t>
  </si>
  <si>
    <t xml:space="preserve">24111800-3    </t>
  </si>
  <si>
    <t>IVC-2023-114</t>
  </si>
  <si>
    <t>Mantenimiento del vehículo Renault Master 8122BHB: cambio de aceite y de los filtros de aceite, aire y combustible.</t>
  </si>
  <si>
    <t>IVC-2023-115</t>
  </si>
  <si>
    <t xml:space="preserve">Un (1) manómetro de capacitancia absoluta. </t>
  </si>
  <si>
    <t>38423100-7, 38424000-3</t>
  </si>
  <si>
    <t>AZBIL TELSTAR TECHNOLOGIES, S.L.U</t>
  </si>
  <si>
    <t>B63797559</t>
  </si>
  <si>
    <t>IVC-2023-116</t>
  </si>
  <si>
    <t xml:space="preserve">Cinco (5) sondas de termopar portátiles. </t>
  </si>
  <si>
    <t xml:space="preserve">38417000-1 </t>
  </si>
  <si>
    <t>IVC-2023-117</t>
  </si>
  <si>
    <r>
      <t xml:space="preserve">Alojamiento para cuatro (4) estudiantes del proyecto </t>
    </r>
    <r>
      <rPr>
        <i/>
        <sz val="9"/>
        <color theme="1"/>
        <rFont val="Arial"/>
        <family val="2"/>
      </rPr>
      <t>“SUMMER TRAINING PROGRAM”</t>
    </r>
    <r>
      <rPr>
        <sz val="9"/>
        <color theme="1"/>
        <rFont val="Arial"/>
        <family val="2"/>
      </rPr>
      <t xml:space="preserve"> en la isla de La Palma</t>
    </r>
  </si>
  <si>
    <t>IVC-2023-118</t>
  </si>
  <si>
    <t>Un (1) DJI Matrice 30T.</t>
  </si>
  <si>
    <t xml:space="preserve">34711200 -6 </t>
  </si>
  <si>
    <t>ACRE SOLUCIONES TOPOGRÁFICAS ALQUILER Y VENTA, S.L.</t>
  </si>
  <si>
    <t>B45462629</t>
  </si>
  <si>
    <t>IVC-2023-119</t>
  </si>
  <si>
    <t>Sustitución de cuatro (4) neumáticos del vehículo Renault Kangoo con matrícula 5195KGM</t>
  </si>
  <si>
    <t>50112000-3</t>
  </si>
  <si>
    <t>IVC-2023-120</t>
  </si>
  <si>
    <t>MARTA Y CARLOS, S.L.</t>
  </si>
  <si>
    <t>B38293304</t>
  </si>
  <si>
    <t>IVC-2023-121</t>
  </si>
  <si>
    <t xml:space="preserve">Envío de dos (2) bombas de vacío para su reparación a Madrid con su retorno a Tenerife. </t>
  </si>
  <si>
    <t>79571000-7</t>
  </si>
  <si>
    <t>IVC-2023-122</t>
  </si>
  <si>
    <t>Material electrónico con accesorios y cableado para test.</t>
  </si>
  <si>
    <t>31700000-3</t>
  </si>
  <si>
    <t>MOUSER ELECTRONICS, INC, ESPAÑA</t>
  </si>
  <si>
    <t>B66566985</t>
  </si>
  <si>
    <t>IVC-2023-123</t>
  </si>
  <si>
    <t>Mantenimiento del vehículo Ford Ranger con matrícula 9175KJR.</t>
  </si>
  <si>
    <t>IVC-2023-124</t>
  </si>
  <si>
    <t>Asistencia técnica y reparación pistón y fuga bureta de valorador automático.</t>
  </si>
  <si>
    <t xml:space="preserve">50000000-5 </t>
  </si>
  <si>
    <t>IVC-2023-125</t>
  </si>
  <si>
    <t>Kit de limpieza para el detector de ionización de llama (fid) del cromatógrafo de gases.</t>
  </si>
  <si>
    <t xml:space="preserve">39830000-9, 39831240-0 </t>
  </si>
  <si>
    <t>IVC-2023-126</t>
  </si>
  <si>
    <t>Catorce (14) cargadores para estaciones de radón de vigilancia volcánica en modo continuo.</t>
  </si>
  <si>
    <t xml:space="preserve">31158000-8, 31173000-9 </t>
  </si>
  <si>
    <t>TV NALBER, S.L.</t>
  </si>
  <si>
    <t>B38223749</t>
  </si>
  <si>
    <t>IVC-2023-127</t>
  </si>
  <si>
    <t>Diez (10) cargadores de 12 V / 10 A.</t>
  </si>
  <si>
    <t xml:space="preserve">31158000-9 </t>
  </si>
  <si>
    <t>Innovate Powering Electronic SL</t>
  </si>
  <si>
    <t>B93462638</t>
  </si>
  <si>
    <t>IVC-2023-128</t>
  </si>
  <si>
    <t>Ocho (8) parejas de conectores-adaptadores para la conexión de GPS nuevos con antiguas estaciones de radón de vigilancia volcánica en modo continuo.</t>
  </si>
  <si>
    <t>44322200-5</t>
  </si>
  <si>
    <t>ESTEFANÍA CARRETERO MACHEÑO</t>
  </si>
  <si>
    <t>45452114C</t>
  </si>
  <si>
    <t>IVC-VV-2023-04</t>
  </si>
  <si>
    <t>Un (1) sistema de reacción acelerada por microondas para digestión de muestras, un (1) sensor para control de temperatura y un (1) sistema de muestras para doce (12) recipientes.</t>
  </si>
  <si>
    <t>31711422-7, 39711362-4</t>
  </si>
  <si>
    <t>ALENIUM SCIENTIFIC, S.L.</t>
  </si>
  <si>
    <t>B01908300</t>
  </si>
  <si>
    <t>IVC-VV-2023-05</t>
  </si>
  <si>
    <r>
      <t>Un (1) microcromatógrafo de gases para la determinación de monóxido de carbono</t>
    </r>
    <r>
      <rPr>
        <sz val="9"/>
        <color rgb="FF363B39"/>
        <rFont val="Arial"/>
        <family val="2"/>
      </rPr>
      <t>.</t>
    </r>
  </si>
  <si>
    <t>38432100-3, 38434000-6</t>
  </si>
  <si>
    <t>INGENIERIA ANALÍTICA,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</si>
</sst>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9"/>
      <color theme="1"/>
      <name val="Arial"/>
      <family val="2"/>
    </font>
    <font>
      <sz val="9"/>
      <color rgb="FF363B3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4" fontId="3" fillId="0" borderId="0" xfId="0" applyNumberFormat="1" applyFont="1"/>
    <xf numFmtId="164" fontId="3" fillId="0" borderId="0" xfId="1" applyFont="1"/>
    <xf numFmtId="0" fontId="6" fillId="2" borderId="2" xfId="0" applyFont="1" applyFill="1" applyBorder="1" applyAlignment="1">
      <alignment wrapText="1"/>
    </xf>
    <xf numFmtId="2" fontId="6" fillId="2" borderId="2" xfId="0" applyNumberFormat="1" applyFont="1" applyFill="1" applyBorder="1" applyAlignment="1">
      <alignment wrapText="1"/>
    </xf>
    <xf numFmtId="164" fontId="6" fillId="2" borderId="2" xfId="1" applyFont="1" applyFill="1" applyBorder="1" applyAlignment="1">
      <alignment wrapText="1"/>
    </xf>
    <xf numFmtId="164" fontId="6" fillId="2" borderId="1" xfId="1" applyFont="1" applyFill="1" applyBorder="1" applyAlignment="1">
      <alignment wrapText="1"/>
    </xf>
    <xf numFmtId="164" fontId="6" fillId="2" borderId="2" xfId="1" applyFont="1" applyFill="1" applyBorder="1"/>
    <xf numFmtId="0" fontId="5" fillId="0" borderId="0" xfId="0" applyFont="1" applyAlignment="1">
      <alignment horizontal="justify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pv.enem.pl/es/31700000-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7"/>
  <sheetViews>
    <sheetView topLeftCell="A22" workbookViewId="0">
      <selection activeCell="L21" sqref="L21"/>
    </sheetView>
  </sheetViews>
  <sheetFormatPr baseColWidth="10" defaultRowHeight="11.25" x14ac:dyDescent="0.2"/>
  <cols>
    <col min="1" max="1" width="13.42578125" style="2" customWidth="1"/>
    <col min="2" max="2" width="11.5703125" style="2" customWidth="1"/>
    <col min="3" max="3" width="28.42578125" style="5" customWidth="1"/>
    <col min="4" max="4" width="19.140625" style="5" customWidth="1"/>
    <col min="5" max="5" width="25" style="2" customWidth="1"/>
    <col min="6" max="6" width="14.42578125" style="2" customWidth="1"/>
    <col min="7" max="7" width="9.7109375" style="2" customWidth="1"/>
    <col min="8" max="8" width="7.42578125" style="2" customWidth="1"/>
    <col min="9" max="11" width="11.42578125" style="12"/>
    <col min="12" max="12" width="11.7109375" style="2" customWidth="1"/>
    <col min="13" max="13" width="15" style="2" customWidth="1"/>
    <col min="14" max="14" width="11.42578125" style="7"/>
    <col min="15" max="15" width="20.140625" style="4" customWidth="1"/>
    <col min="16" max="16384" width="11.42578125" style="2"/>
  </cols>
  <sheetData>
    <row r="1" spans="1:14" ht="33.75" x14ac:dyDescent="0.2">
      <c r="A1" s="13" t="s">
        <v>3</v>
      </c>
      <c r="B1" s="13" t="s">
        <v>0</v>
      </c>
      <c r="C1" s="13" t="s">
        <v>4</v>
      </c>
      <c r="D1" s="13" t="s">
        <v>11</v>
      </c>
      <c r="E1" s="13" t="s">
        <v>9</v>
      </c>
      <c r="F1" s="13" t="s">
        <v>10</v>
      </c>
      <c r="G1" s="13" t="s">
        <v>6</v>
      </c>
      <c r="H1" s="13" t="s">
        <v>7</v>
      </c>
      <c r="I1" s="15" t="s">
        <v>15</v>
      </c>
      <c r="J1" s="16" t="s">
        <v>16</v>
      </c>
      <c r="K1" s="17" t="s">
        <v>14</v>
      </c>
      <c r="L1" s="13" t="s">
        <v>20</v>
      </c>
      <c r="M1" s="13" t="s">
        <v>21</v>
      </c>
      <c r="N1" s="14" t="s">
        <v>2</v>
      </c>
    </row>
    <row r="2" spans="1:14" ht="33" customHeight="1" x14ac:dyDescent="0.2">
      <c r="A2" s="2" t="s">
        <v>50</v>
      </c>
      <c r="B2" s="2" t="s">
        <v>51</v>
      </c>
      <c r="C2" s="18" t="s">
        <v>52</v>
      </c>
      <c r="D2" s="5" t="s">
        <v>38</v>
      </c>
      <c r="E2" s="2" t="s">
        <v>39</v>
      </c>
      <c r="F2" s="2" t="s">
        <v>40</v>
      </c>
      <c r="G2" s="2" t="s">
        <v>12</v>
      </c>
      <c r="H2" s="2" t="s">
        <v>13</v>
      </c>
      <c r="I2" s="12">
        <v>1895.3</v>
      </c>
      <c r="J2" s="12">
        <v>1895.3</v>
      </c>
      <c r="K2" s="12">
        <f t="shared" ref="K2:K38" si="0">+I2-J2</f>
        <v>0</v>
      </c>
      <c r="L2" s="2">
        <v>3</v>
      </c>
      <c r="M2" s="6">
        <v>45110</v>
      </c>
      <c r="N2" s="7">
        <v>3</v>
      </c>
    </row>
    <row r="3" spans="1:14" ht="22.5" x14ac:dyDescent="0.2">
      <c r="A3" s="2" t="s">
        <v>53</v>
      </c>
      <c r="B3" s="2" t="s">
        <v>1</v>
      </c>
      <c r="C3" s="18" t="s">
        <v>54</v>
      </c>
      <c r="D3" s="5" t="s">
        <v>55</v>
      </c>
      <c r="E3" s="2" t="s">
        <v>27</v>
      </c>
      <c r="F3" s="2" t="s">
        <v>43</v>
      </c>
      <c r="G3" s="2" t="s">
        <v>12</v>
      </c>
      <c r="H3" s="2" t="s">
        <v>13</v>
      </c>
      <c r="I3" s="12">
        <v>2955.51</v>
      </c>
      <c r="J3" s="12">
        <v>2762.16</v>
      </c>
      <c r="K3" s="12">
        <f t="shared" si="0"/>
        <v>193.35000000000036</v>
      </c>
      <c r="L3" s="2">
        <v>1</v>
      </c>
      <c r="M3" s="6">
        <v>45117</v>
      </c>
      <c r="N3" s="7">
        <v>0.5</v>
      </c>
    </row>
    <row r="4" spans="1:14" ht="22.5" x14ac:dyDescent="0.2">
      <c r="A4" s="2" t="s">
        <v>56</v>
      </c>
      <c r="B4" s="2" t="s">
        <v>1</v>
      </c>
      <c r="C4" s="18" t="s">
        <v>57</v>
      </c>
      <c r="D4" s="5" t="s">
        <v>58</v>
      </c>
      <c r="E4" s="2" t="s">
        <v>26</v>
      </c>
      <c r="F4" s="2" t="s">
        <v>59</v>
      </c>
      <c r="G4" s="2" t="s">
        <v>12</v>
      </c>
      <c r="H4" s="2" t="s">
        <v>13</v>
      </c>
      <c r="I4" s="12">
        <v>2785.23</v>
      </c>
      <c r="J4" s="12">
        <v>2603.02</v>
      </c>
      <c r="K4" s="12">
        <f t="shared" si="0"/>
        <v>182.21000000000004</v>
      </c>
      <c r="L4" s="2">
        <v>1</v>
      </c>
      <c r="M4" s="6">
        <v>45118</v>
      </c>
      <c r="N4" s="7">
        <v>1</v>
      </c>
    </row>
    <row r="5" spans="1:14" ht="22.5" x14ac:dyDescent="0.2">
      <c r="A5" s="2" t="s">
        <v>60</v>
      </c>
      <c r="B5" s="2" t="s">
        <v>1</v>
      </c>
      <c r="C5" s="18" t="s">
        <v>61</v>
      </c>
      <c r="D5" s="5" t="s">
        <v>62</v>
      </c>
      <c r="E5" s="2" t="s">
        <v>63</v>
      </c>
      <c r="F5" s="2" t="s">
        <v>64</v>
      </c>
      <c r="G5" s="2" t="s">
        <v>12</v>
      </c>
      <c r="H5" s="2" t="s">
        <v>13</v>
      </c>
      <c r="I5" s="12">
        <v>6449.17</v>
      </c>
      <c r="J5" s="12">
        <v>6027.26</v>
      </c>
      <c r="K5" s="12">
        <f t="shared" si="0"/>
        <v>421.90999999999985</v>
      </c>
      <c r="L5" s="2">
        <v>3</v>
      </c>
      <c r="M5" s="6">
        <v>45141</v>
      </c>
      <c r="N5" s="7">
        <v>0.5</v>
      </c>
    </row>
    <row r="6" spans="1:14" ht="22.5" x14ac:dyDescent="0.2">
      <c r="A6" s="2" t="s">
        <v>65</v>
      </c>
      <c r="B6" s="2" t="s">
        <v>51</v>
      </c>
      <c r="C6" s="18" t="s">
        <v>66</v>
      </c>
      <c r="D6" s="5" t="s">
        <v>67</v>
      </c>
      <c r="E6" s="2" t="s">
        <v>39</v>
      </c>
      <c r="F6" s="2" t="s">
        <v>40</v>
      </c>
      <c r="G6" s="2" t="s">
        <v>12</v>
      </c>
      <c r="H6" s="2" t="s">
        <v>13</v>
      </c>
      <c r="I6" s="12">
        <v>13803.7</v>
      </c>
      <c r="J6" s="12">
        <v>12900.65</v>
      </c>
      <c r="K6" s="12">
        <f t="shared" si="0"/>
        <v>903.05000000000109</v>
      </c>
      <c r="L6" s="2">
        <v>3</v>
      </c>
      <c r="M6" s="6">
        <v>45125</v>
      </c>
      <c r="N6" s="7">
        <v>2</v>
      </c>
    </row>
    <row r="7" spans="1:14" ht="22.5" x14ac:dyDescent="0.2">
      <c r="A7" s="2" t="s">
        <v>68</v>
      </c>
      <c r="B7" s="2" t="s">
        <v>1</v>
      </c>
      <c r="C7" s="18" t="s">
        <v>69</v>
      </c>
      <c r="D7" s="5" t="s">
        <v>70</v>
      </c>
      <c r="E7" s="2" t="s">
        <v>41</v>
      </c>
      <c r="F7" s="2" t="s">
        <v>42</v>
      </c>
      <c r="G7" s="2" t="s">
        <v>12</v>
      </c>
      <c r="H7" s="2" t="s">
        <v>13</v>
      </c>
      <c r="I7" s="12">
        <v>2531.35</v>
      </c>
      <c r="J7" s="12">
        <v>2365.75</v>
      </c>
      <c r="K7" s="12">
        <f t="shared" si="0"/>
        <v>165.59999999999991</v>
      </c>
      <c r="L7" s="2">
        <v>3</v>
      </c>
      <c r="M7" s="6">
        <v>45135</v>
      </c>
      <c r="N7" s="7">
        <v>0.2</v>
      </c>
    </row>
    <row r="8" spans="1:14" ht="33.75" x14ac:dyDescent="0.2">
      <c r="A8" s="2" t="s">
        <v>71</v>
      </c>
      <c r="B8" s="2" t="s">
        <v>51</v>
      </c>
      <c r="C8" s="18" t="s">
        <v>72</v>
      </c>
      <c r="D8" s="5" t="s">
        <v>73</v>
      </c>
      <c r="E8" s="2" t="s">
        <v>74</v>
      </c>
      <c r="F8" s="2" t="s">
        <v>75</v>
      </c>
      <c r="G8" s="2" t="s">
        <v>12</v>
      </c>
      <c r="H8" s="2" t="s">
        <v>13</v>
      </c>
      <c r="I8" s="12">
        <v>442.98</v>
      </c>
      <c r="J8" s="12">
        <v>414</v>
      </c>
      <c r="K8" s="12">
        <f t="shared" si="0"/>
        <v>28.980000000000018</v>
      </c>
      <c r="L8" s="2">
        <v>3</v>
      </c>
      <c r="M8" s="6">
        <v>45127</v>
      </c>
      <c r="N8" s="7">
        <v>2</v>
      </c>
    </row>
    <row r="9" spans="1:14" x14ac:dyDescent="0.2">
      <c r="A9" s="2" t="s">
        <v>76</v>
      </c>
      <c r="B9" s="2" t="s">
        <v>1</v>
      </c>
      <c r="C9" s="18" t="s">
        <v>77</v>
      </c>
      <c r="D9" s="5" t="s">
        <v>32</v>
      </c>
      <c r="E9" s="2" t="s">
        <v>78</v>
      </c>
      <c r="F9" s="2" t="s">
        <v>79</v>
      </c>
      <c r="G9" s="2" t="s">
        <v>12</v>
      </c>
      <c r="H9" s="2" t="s">
        <v>13</v>
      </c>
      <c r="I9" s="12">
        <v>3911.93</v>
      </c>
      <c r="J9" s="12">
        <v>3797.99</v>
      </c>
      <c r="K9" s="12">
        <f t="shared" si="0"/>
        <v>113.94000000000005</v>
      </c>
      <c r="L9" s="2">
        <v>3</v>
      </c>
      <c r="M9" s="6">
        <v>45127</v>
      </c>
      <c r="N9" s="7">
        <v>1</v>
      </c>
    </row>
    <row r="10" spans="1:14" ht="22.5" x14ac:dyDescent="0.2">
      <c r="A10" s="2" t="s">
        <v>80</v>
      </c>
      <c r="B10" s="2" t="s">
        <v>1</v>
      </c>
      <c r="C10" s="18" t="s">
        <v>81</v>
      </c>
      <c r="D10" s="5" t="s">
        <v>32</v>
      </c>
      <c r="E10" s="2" t="s">
        <v>78</v>
      </c>
      <c r="F10" s="2" t="s">
        <v>79</v>
      </c>
      <c r="G10" s="2" t="s">
        <v>12</v>
      </c>
      <c r="H10" s="2" t="s">
        <v>13</v>
      </c>
      <c r="I10" s="12">
        <v>5188.16</v>
      </c>
      <c r="J10" s="12">
        <v>5037.05</v>
      </c>
      <c r="K10" s="12">
        <f t="shared" si="0"/>
        <v>151.10999999999967</v>
      </c>
      <c r="L10" s="2">
        <v>3</v>
      </c>
      <c r="M10" s="6">
        <v>45135</v>
      </c>
      <c r="N10" s="7">
        <v>1</v>
      </c>
    </row>
    <row r="11" spans="1:14" ht="22.5" x14ac:dyDescent="0.2">
      <c r="A11" s="2" t="s">
        <v>82</v>
      </c>
      <c r="B11" s="2" t="s">
        <v>51</v>
      </c>
      <c r="C11" s="18" t="s">
        <v>83</v>
      </c>
      <c r="D11" s="5" t="s">
        <v>28</v>
      </c>
      <c r="E11" s="2" t="s">
        <v>25</v>
      </c>
      <c r="F11" s="2" t="s">
        <v>24</v>
      </c>
      <c r="G11" s="2" t="s">
        <v>12</v>
      </c>
      <c r="H11" s="2" t="s">
        <v>13</v>
      </c>
      <c r="I11" s="12">
        <v>2433.37</v>
      </c>
      <c r="J11" s="12">
        <v>2277.7399999999998</v>
      </c>
      <c r="K11" s="12">
        <f t="shared" si="0"/>
        <v>155.63000000000011</v>
      </c>
      <c r="L11" s="2">
        <v>1</v>
      </c>
      <c r="M11" s="6">
        <v>45135</v>
      </c>
      <c r="N11" s="7">
        <v>0.5</v>
      </c>
    </row>
    <row r="12" spans="1:14" ht="22.5" x14ac:dyDescent="0.2">
      <c r="A12" s="2" t="s">
        <v>84</v>
      </c>
      <c r="B12" s="2" t="s">
        <v>51</v>
      </c>
      <c r="C12" s="18" t="s">
        <v>85</v>
      </c>
      <c r="D12" s="5" t="s">
        <v>49</v>
      </c>
      <c r="E12" s="2" t="s">
        <v>30</v>
      </c>
      <c r="F12" s="2" t="s">
        <v>23</v>
      </c>
      <c r="G12" s="2" t="s">
        <v>12</v>
      </c>
      <c r="H12" s="2" t="s">
        <v>13</v>
      </c>
      <c r="I12" s="12">
        <v>1439.4</v>
      </c>
      <c r="J12" s="12">
        <v>1345.23</v>
      </c>
      <c r="K12" s="12">
        <f t="shared" si="0"/>
        <v>94.170000000000073</v>
      </c>
      <c r="L12" s="2">
        <v>3</v>
      </c>
      <c r="M12" s="6">
        <v>45135</v>
      </c>
      <c r="N12" s="7">
        <v>0.01</v>
      </c>
    </row>
    <row r="13" spans="1:14" ht="22.5" x14ac:dyDescent="0.2">
      <c r="A13" s="2" t="s">
        <v>86</v>
      </c>
      <c r="B13" s="2" t="s">
        <v>51</v>
      </c>
      <c r="C13" s="18" t="s">
        <v>87</v>
      </c>
      <c r="D13" s="5" t="s">
        <v>88</v>
      </c>
      <c r="E13" s="2" t="s">
        <v>89</v>
      </c>
      <c r="F13" s="2" t="s">
        <v>90</v>
      </c>
      <c r="G13" s="2" t="s">
        <v>44</v>
      </c>
      <c r="H13" s="2" t="s">
        <v>45</v>
      </c>
      <c r="I13" s="12">
        <v>2595.4499999999998</v>
      </c>
      <c r="J13" s="12">
        <v>2595.4499999999998</v>
      </c>
      <c r="K13" s="12">
        <f t="shared" si="0"/>
        <v>0</v>
      </c>
      <c r="L13" s="2">
        <v>1</v>
      </c>
      <c r="M13" s="6">
        <v>45135</v>
      </c>
      <c r="N13" s="7">
        <v>0.5</v>
      </c>
    </row>
    <row r="14" spans="1:14" ht="22.5" x14ac:dyDescent="0.2">
      <c r="A14" s="2" t="s">
        <v>91</v>
      </c>
      <c r="B14" s="2" t="s">
        <v>1</v>
      </c>
      <c r="C14" s="18" t="s">
        <v>92</v>
      </c>
      <c r="D14" s="5" t="s">
        <v>93</v>
      </c>
      <c r="E14" s="2" t="s">
        <v>94</v>
      </c>
      <c r="F14" s="2" t="s">
        <v>95</v>
      </c>
      <c r="G14" s="2" t="s">
        <v>12</v>
      </c>
      <c r="H14" s="2" t="s">
        <v>13</v>
      </c>
      <c r="I14" s="12">
        <v>951.65</v>
      </c>
      <c r="J14" s="12">
        <v>951.65</v>
      </c>
      <c r="K14" s="12">
        <f t="shared" si="0"/>
        <v>0</v>
      </c>
      <c r="L14" s="2">
        <v>3</v>
      </c>
      <c r="M14" s="6">
        <v>45135</v>
      </c>
      <c r="N14" s="7">
        <v>1</v>
      </c>
    </row>
    <row r="15" spans="1:14" ht="22.5" x14ac:dyDescent="0.2">
      <c r="A15" s="2" t="s">
        <v>96</v>
      </c>
      <c r="B15" s="2" t="s">
        <v>51</v>
      </c>
      <c r="C15" s="18" t="s">
        <v>97</v>
      </c>
      <c r="D15" s="5" t="s">
        <v>28</v>
      </c>
      <c r="E15" s="2" t="s">
        <v>27</v>
      </c>
      <c r="F15" s="2" t="s">
        <v>43</v>
      </c>
      <c r="G15" s="2" t="s">
        <v>12</v>
      </c>
      <c r="H15" s="2" t="s">
        <v>13</v>
      </c>
      <c r="I15" s="12">
        <v>410.08</v>
      </c>
      <c r="J15" s="12">
        <v>383.25</v>
      </c>
      <c r="K15" s="12">
        <f t="shared" si="0"/>
        <v>26.829999999999984</v>
      </c>
      <c r="L15" s="2">
        <v>1</v>
      </c>
      <c r="M15" s="6">
        <v>45139</v>
      </c>
      <c r="N15" s="7">
        <v>1</v>
      </c>
    </row>
    <row r="16" spans="1:14" ht="45" x14ac:dyDescent="0.2">
      <c r="A16" s="2" t="s">
        <v>98</v>
      </c>
      <c r="B16" s="2" t="s">
        <v>1</v>
      </c>
      <c r="C16" s="18" t="s">
        <v>99</v>
      </c>
      <c r="D16" s="5" t="s">
        <v>100</v>
      </c>
      <c r="E16" s="2" t="s">
        <v>101</v>
      </c>
      <c r="F16" s="2" t="s">
        <v>102</v>
      </c>
      <c r="G16" s="2" t="s">
        <v>12</v>
      </c>
      <c r="H16" s="2" t="s">
        <v>13</v>
      </c>
      <c r="I16" s="12">
        <v>919</v>
      </c>
      <c r="J16" s="12">
        <v>919</v>
      </c>
      <c r="K16" s="12">
        <f t="shared" si="0"/>
        <v>0</v>
      </c>
      <c r="L16" s="2">
        <v>1</v>
      </c>
      <c r="M16" s="6">
        <v>45140</v>
      </c>
      <c r="N16" s="7">
        <v>0.5</v>
      </c>
    </row>
    <row r="17" spans="1:14" ht="22.5" x14ac:dyDescent="0.2">
      <c r="A17" s="2" t="s">
        <v>103</v>
      </c>
      <c r="B17" s="2" t="s">
        <v>1</v>
      </c>
      <c r="C17" s="18" t="s">
        <v>104</v>
      </c>
      <c r="D17" s="5" t="s">
        <v>105</v>
      </c>
      <c r="E17" s="2" t="s">
        <v>106</v>
      </c>
      <c r="F17" s="2" t="s">
        <v>107</v>
      </c>
      <c r="G17" s="2" t="s">
        <v>12</v>
      </c>
      <c r="H17" s="2" t="s">
        <v>13</v>
      </c>
      <c r="I17" s="12">
        <v>5176.9799999999996</v>
      </c>
      <c r="J17" s="12">
        <v>4838.3</v>
      </c>
      <c r="K17" s="12">
        <f t="shared" si="0"/>
        <v>338.67999999999938</v>
      </c>
      <c r="L17" s="2">
        <v>3</v>
      </c>
      <c r="M17" s="6">
        <v>45147</v>
      </c>
      <c r="N17" s="7">
        <v>2</v>
      </c>
    </row>
    <row r="18" spans="1:14" ht="33.75" x14ac:dyDescent="0.2">
      <c r="A18" s="2" t="s">
        <v>108</v>
      </c>
      <c r="B18" s="2" t="s">
        <v>1</v>
      </c>
      <c r="C18" s="18" t="s">
        <v>109</v>
      </c>
      <c r="D18" s="5" t="s">
        <v>32</v>
      </c>
      <c r="E18" s="2" t="s">
        <v>110</v>
      </c>
      <c r="F18" s="2" t="s">
        <v>111</v>
      </c>
      <c r="G18" s="2" t="s">
        <v>12</v>
      </c>
      <c r="H18" s="2" t="s">
        <v>13</v>
      </c>
      <c r="I18" s="12">
        <v>6188.24</v>
      </c>
      <c r="J18" s="12">
        <v>6008</v>
      </c>
      <c r="K18" s="12">
        <f t="shared" si="0"/>
        <v>180.23999999999978</v>
      </c>
      <c r="L18" s="2">
        <v>3</v>
      </c>
      <c r="M18" s="6">
        <v>45146</v>
      </c>
      <c r="N18" s="7">
        <v>1</v>
      </c>
    </row>
    <row r="19" spans="1:14" ht="47.25" x14ac:dyDescent="0.2">
      <c r="A19" s="2" t="s">
        <v>112</v>
      </c>
      <c r="B19" s="2" t="s">
        <v>1</v>
      </c>
      <c r="C19" s="18" t="s">
        <v>113</v>
      </c>
      <c r="D19" s="5" t="s">
        <v>114</v>
      </c>
      <c r="E19" s="2" t="s">
        <v>29</v>
      </c>
      <c r="F19" s="2" t="s">
        <v>33</v>
      </c>
      <c r="G19" s="2" t="s">
        <v>12</v>
      </c>
      <c r="H19" s="2" t="s">
        <v>13</v>
      </c>
      <c r="I19" s="12">
        <v>353.1</v>
      </c>
      <c r="J19" s="12">
        <v>330</v>
      </c>
      <c r="K19" s="12">
        <f t="shared" si="0"/>
        <v>23.100000000000023</v>
      </c>
      <c r="L19" s="2">
        <v>1</v>
      </c>
      <c r="M19" s="6">
        <v>45149</v>
      </c>
      <c r="N19" s="7">
        <v>0.1</v>
      </c>
    </row>
    <row r="20" spans="1:14" ht="22.5" x14ac:dyDescent="0.2">
      <c r="A20" s="2" t="s">
        <v>115</v>
      </c>
      <c r="B20" s="2" t="s">
        <v>51</v>
      </c>
      <c r="C20" s="18" t="s">
        <v>116</v>
      </c>
      <c r="D20" s="5" t="s">
        <v>28</v>
      </c>
      <c r="E20" s="2" t="s">
        <v>27</v>
      </c>
      <c r="F20" s="2" t="s">
        <v>43</v>
      </c>
      <c r="G20" s="2" t="s">
        <v>12</v>
      </c>
      <c r="H20" s="2" t="s">
        <v>13</v>
      </c>
      <c r="I20" s="12">
        <v>107</v>
      </c>
      <c r="J20" s="12">
        <v>100</v>
      </c>
      <c r="K20" s="12">
        <f t="shared" si="0"/>
        <v>7</v>
      </c>
      <c r="L20" s="2">
        <v>1</v>
      </c>
      <c r="M20" s="6">
        <v>45149</v>
      </c>
      <c r="N20" s="7">
        <v>0.5</v>
      </c>
    </row>
    <row r="21" spans="1:14" ht="22.5" x14ac:dyDescent="0.2">
      <c r="A21" s="2" t="s">
        <v>117</v>
      </c>
      <c r="B21" s="2" t="s">
        <v>51</v>
      </c>
      <c r="C21" s="18" t="s">
        <v>87</v>
      </c>
      <c r="D21" s="5" t="s">
        <v>118</v>
      </c>
      <c r="E21" s="2" t="s">
        <v>89</v>
      </c>
      <c r="F21" s="2" t="s">
        <v>90</v>
      </c>
      <c r="G21" s="2" t="s">
        <v>44</v>
      </c>
      <c r="H21" s="2" t="s">
        <v>45</v>
      </c>
      <c r="I21" s="12">
        <v>2716.45</v>
      </c>
      <c r="J21" s="12">
        <v>2716.45</v>
      </c>
      <c r="K21" s="12">
        <f t="shared" si="0"/>
        <v>0</v>
      </c>
      <c r="L21" s="2">
        <v>1</v>
      </c>
      <c r="M21" s="6">
        <v>45181</v>
      </c>
      <c r="N21" s="7">
        <v>0.5</v>
      </c>
    </row>
    <row r="22" spans="1:14" ht="22.5" x14ac:dyDescent="0.2">
      <c r="A22" s="2" t="s">
        <v>119</v>
      </c>
      <c r="B22" s="2" t="s">
        <v>51</v>
      </c>
      <c r="C22" s="18" t="s">
        <v>120</v>
      </c>
      <c r="D22" s="5" t="s">
        <v>49</v>
      </c>
      <c r="E22" s="2" t="s">
        <v>30</v>
      </c>
      <c r="F22" s="2" t="s">
        <v>23</v>
      </c>
      <c r="G22" s="2" t="s">
        <v>12</v>
      </c>
      <c r="H22" s="2" t="s">
        <v>13</v>
      </c>
      <c r="I22" s="12">
        <v>620.36</v>
      </c>
      <c r="J22" s="12">
        <v>620.36</v>
      </c>
      <c r="K22" s="12">
        <f t="shared" si="0"/>
        <v>0</v>
      </c>
      <c r="L22" s="2">
        <v>1</v>
      </c>
      <c r="M22" s="6">
        <v>45180</v>
      </c>
      <c r="N22" s="7">
        <v>0.5</v>
      </c>
    </row>
    <row r="23" spans="1:14" ht="22.5" x14ac:dyDescent="0.2">
      <c r="A23" s="2" t="s">
        <v>121</v>
      </c>
      <c r="B23" s="2" t="s">
        <v>1</v>
      </c>
      <c r="C23" s="18" t="s">
        <v>122</v>
      </c>
      <c r="D23" s="5" t="s">
        <v>123</v>
      </c>
      <c r="E23" s="2" t="s">
        <v>36</v>
      </c>
      <c r="F23" s="2" t="s">
        <v>37</v>
      </c>
      <c r="G23" s="2" t="s">
        <v>12</v>
      </c>
      <c r="H23" s="2" t="s">
        <v>13</v>
      </c>
      <c r="I23" s="12">
        <v>3559.06</v>
      </c>
      <c r="J23" s="12">
        <v>3455.4</v>
      </c>
      <c r="K23" s="12">
        <f t="shared" si="0"/>
        <v>103.65999999999985</v>
      </c>
      <c r="L23" s="2">
        <v>2</v>
      </c>
      <c r="M23" s="6">
        <v>45180</v>
      </c>
      <c r="N23" s="7">
        <v>2.5</v>
      </c>
    </row>
    <row r="24" spans="1:14" ht="45" x14ac:dyDescent="0.2">
      <c r="A24" s="2" t="s">
        <v>124</v>
      </c>
      <c r="B24" s="2" t="s">
        <v>51</v>
      </c>
      <c r="C24" s="18" t="s">
        <v>125</v>
      </c>
      <c r="D24" s="5" t="s">
        <v>28</v>
      </c>
      <c r="E24" s="2" t="s">
        <v>27</v>
      </c>
      <c r="F24" s="2" t="s">
        <v>43</v>
      </c>
      <c r="G24" s="2" t="s">
        <v>12</v>
      </c>
      <c r="H24" s="2" t="s">
        <v>13</v>
      </c>
      <c r="I24" s="12">
        <v>220.63</v>
      </c>
      <c r="J24" s="12">
        <v>206.2</v>
      </c>
      <c r="K24" s="12">
        <f t="shared" si="0"/>
        <v>14.430000000000007</v>
      </c>
      <c r="L24" s="2">
        <v>1</v>
      </c>
      <c r="M24" s="6">
        <v>45180</v>
      </c>
      <c r="N24" s="7">
        <v>0.5</v>
      </c>
    </row>
    <row r="25" spans="1:14" ht="22.5" x14ac:dyDescent="0.2">
      <c r="A25" s="2" t="s">
        <v>126</v>
      </c>
      <c r="B25" s="2" t="s">
        <v>1</v>
      </c>
      <c r="C25" s="18" t="s">
        <v>127</v>
      </c>
      <c r="D25" s="5" t="s">
        <v>128</v>
      </c>
      <c r="E25" s="2" t="s">
        <v>129</v>
      </c>
      <c r="F25" s="2" t="s">
        <v>130</v>
      </c>
      <c r="G25" s="2" t="s">
        <v>12</v>
      </c>
      <c r="H25" s="2" t="s">
        <v>13</v>
      </c>
      <c r="I25" s="12">
        <v>4415.8900000000003</v>
      </c>
      <c r="J25" s="12">
        <v>4127</v>
      </c>
      <c r="K25" s="12">
        <f t="shared" si="0"/>
        <v>288.89000000000033</v>
      </c>
      <c r="L25" s="2">
        <v>3</v>
      </c>
      <c r="M25" s="6">
        <v>45180</v>
      </c>
      <c r="N25" s="7">
        <v>5.5</v>
      </c>
    </row>
    <row r="26" spans="1:14" ht="22.5" x14ac:dyDescent="0.2">
      <c r="A26" s="2" t="s">
        <v>131</v>
      </c>
      <c r="B26" s="2" t="s">
        <v>1</v>
      </c>
      <c r="C26" s="18" t="s">
        <v>132</v>
      </c>
      <c r="D26" s="5" t="s">
        <v>133</v>
      </c>
      <c r="E26" s="2" t="s">
        <v>110</v>
      </c>
      <c r="F26" s="2" t="s">
        <v>111</v>
      </c>
      <c r="G26" s="2" t="s">
        <v>12</v>
      </c>
      <c r="H26" s="2" t="s">
        <v>13</v>
      </c>
      <c r="I26" s="12">
        <v>706.2</v>
      </c>
      <c r="J26" s="12">
        <v>660</v>
      </c>
      <c r="K26" s="12">
        <f t="shared" si="0"/>
        <v>46.200000000000045</v>
      </c>
      <c r="L26" s="2">
        <v>3</v>
      </c>
      <c r="M26" s="6">
        <v>45180</v>
      </c>
      <c r="N26" s="7">
        <v>4</v>
      </c>
    </row>
    <row r="27" spans="1:14" ht="47.25" x14ac:dyDescent="0.2">
      <c r="A27" s="2" t="s">
        <v>134</v>
      </c>
      <c r="B27" s="2" t="s">
        <v>51</v>
      </c>
      <c r="C27" s="18" t="s">
        <v>135</v>
      </c>
      <c r="D27" s="5" t="s">
        <v>46</v>
      </c>
      <c r="E27" s="2" t="s">
        <v>47</v>
      </c>
      <c r="F27" s="2" t="s">
        <v>48</v>
      </c>
      <c r="G27" s="2" t="s">
        <v>12</v>
      </c>
      <c r="H27" s="2" t="s">
        <v>13</v>
      </c>
      <c r="I27" s="12">
        <v>1958.1</v>
      </c>
      <c r="J27" s="12">
        <v>1830</v>
      </c>
      <c r="K27" s="12">
        <f t="shared" si="0"/>
        <v>128.09999999999991</v>
      </c>
      <c r="L27" s="2">
        <v>1</v>
      </c>
      <c r="M27" s="6">
        <v>45180</v>
      </c>
      <c r="N27" s="7">
        <v>1</v>
      </c>
    </row>
    <row r="28" spans="1:14" x14ac:dyDescent="0.2">
      <c r="A28" s="2" t="s">
        <v>136</v>
      </c>
      <c r="B28" s="2" t="s">
        <v>1</v>
      </c>
      <c r="C28" s="18" t="s">
        <v>137</v>
      </c>
      <c r="D28" s="5" t="s">
        <v>138</v>
      </c>
      <c r="E28" s="2" t="s">
        <v>139</v>
      </c>
      <c r="F28" s="2" t="s">
        <v>140</v>
      </c>
      <c r="G28" s="2" t="s">
        <v>12</v>
      </c>
      <c r="H28" s="2" t="s">
        <v>13</v>
      </c>
      <c r="I28" s="12">
        <v>12188.08</v>
      </c>
      <c r="J28" s="12">
        <v>11390.73</v>
      </c>
      <c r="K28" s="12">
        <f t="shared" si="0"/>
        <v>797.35000000000036</v>
      </c>
      <c r="L28" s="2">
        <v>3</v>
      </c>
      <c r="M28" s="6">
        <v>45182</v>
      </c>
      <c r="N28" s="7">
        <v>2</v>
      </c>
    </row>
    <row r="29" spans="1:14" ht="33.75" x14ac:dyDescent="0.2">
      <c r="A29" s="2" t="s">
        <v>141</v>
      </c>
      <c r="B29" s="2" t="s">
        <v>51</v>
      </c>
      <c r="C29" s="18" t="s">
        <v>142</v>
      </c>
      <c r="D29" s="5" t="s">
        <v>143</v>
      </c>
      <c r="E29" s="2" t="s">
        <v>25</v>
      </c>
      <c r="F29" s="2" t="s">
        <v>24</v>
      </c>
      <c r="G29" s="2" t="s">
        <v>12</v>
      </c>
      <c r="H29" s="2" t="s">
        <v>13</v>
      </c>
      <c r="I29" s="12">
        <v>454.8</v>
      </c>
      <c r="J29" s="12">
        <v>425.48</v>
      </c>
      <c r="K29" s="12">
        <f t="shared" si="0"/>
        <v>29.319999999999993</v>
      </c>
      <c r="L29" s="2">
        <v>1</v>
      </c>
      <c r="M29" s="6">
        <v>45180</v>
      </c>
      <c r="N29" s="7">
        <v>0.5</v>
      </c>
    </row>
    <row r="30" spans="1:14" x14ac:dyDescent="0.2">
      <c r="A30" s="2" t="s">
        <v>144</v>
      </c>
      <c r="B30" s="2" t="s">
        <v>51</v>
      </c>
      <c r="C30" s="18" t="s">
        <v>22</v>
      </c>
      <c r="D30" s="5" t="s">
        <v>46</v>
      </c>
      <c r="E30" s="2" t="s">
        <v>145</v>
      </c>
      <c r="F30" s="2" t="s">
        <v>146</v>
      </c>
      <c r="G30" s="2" t="s">
        <v>12</v>
      </c>
      <c r="H30" s="2" t="s">
        <v>13</v>
      </c>
      <c r="I30" s="12">
        <v>4922</v>
      </c>
      <c r="J30" s="12">
        <v>4600</v>
      </c>
      <c r="K30" s="12">
        <f t="shared" si="0"/>
        <v>322</v>
      </c>
      <c r="L30" s="2">
        <v>3</v>
      </c>
      <c r="M30" s="6">
        <v>45187</v>
      </c>
      <c r="N30" s="7">
        <v>3</v>
      </c>
    </row>
    <row r="31" spans="1:14" ht="33.75" x14ac:dyDescent="0.2">
      <c r="A31" s="2" t="s">
        <v>147</v>
      </c>
      <c r="B31" s="2" t="s">
        <v>51</v>
      </c>
      <c r="C31" s="18" t="s">
        <v>148</v>
      </c>
      <c r="D31" s="5" t="s">
        <v>149</v>
      </c>
      <c r="E31" s="2" t="s">
        <v>30</v>
      </c>
      <c r="F31" s="2" t="s">
        <v>23</v>
      </c>
      <c r="G31" s="2" t="s">
        <v>12</v>
      </c>
      <c r="H31" s="2" t="s">
        <v>13</v>
      </c>
      <c r="I31" s="12">
        <v>1439.4</v>
      </c>
      <c r="J31" s="12">
        <v>1345.23</v>
      </c>
      <c r="K31" s="12">
        <f t="shared" si="0"/>
        <v>94.170000000000073</v>
      </c>
      <c r="L31" s="2">
        <v>3</v>
      </c>
      <c r="M31" s="6">
        <v>45194</v>
      </c>
      <c r="N31" s="7">
        <v>0.01</v>
      </c>
    </row>
    <row r="32" spans="1:14" ht="22.5" x14ac:dyDescent="0.2">
      <c r="A32" s="2" t="s">
        <v>150</v>
      </c>
      <c r="B32" s="2" t="s">
        <v>1</v>
      </c>
      <c r="C32" s="18" t="s">
        <v>151</v>
      </c>
      <c r="D32" s="5" t="s">
        <v>152</v>
      </c>
      <c r="E32" s="2" t="s">
        <v>153</v>
      </c>
      <c r="F32" s="2" t="s">
        <v>154</v>
      </c>
      <c r="G32" s="2" t="s">
        <v>12</v>
      </c>
      <c r="H32" s="2" t="s">
        <v>13</v>
      </c>
      <c r="I32" s="12">
        <v>571.84</v>
      </c>
      <c r="J32" s="12">
        <v>534.42999999999995</v>
      </c>
      <c r="K32" s="12">
        <f t="shared" si="0"/>
        <v>37.410000000000082</v>
      </c>
      <c r="L32" s="2">
        <v>3</v>
      </c>
      <c r="M32" s="6">
        <v>45194</v>
      </c>
      <c r="N32" s="7">
        <v>0.5</v>
      </c>
    </row>
    <row r="33" spans="1:15" ht="22.5" x14ac:dyDescent="0.2">
      <c r="A33" s="2" t="s">
        <v>155</v>
      </c>
      <c r="B33" s="2" t="s">
        <v>51</v>
      </c>
      <c r="C33" s="18" t="s">
        <v>156</v>
      </c>
      <c r="D33" s="5" t="s">
        <v>28</v>
      </c>
      <c r="E33" s="2" t="s">
        <v>27</v>
      </c>
      <c r="F33" s="2" t="s">
        <v>43</v>
      </c>
      <c r="G33" s="2" t="s">
        <v>12</v>
      </c>
      <c r="H33" s="2" t="s">
        <v>13</v>
      </c>
      <c r="I33" s="12">
        <v>3125.58</v>
      </c>
      <c r="J33" s="12">
        <v>2921.1</v>
      </c>
      <c r="K33" s="12">
        <f t="shared" si="0"/>
        <v>204.48000000000002</v>
      </c>
      <c r="L33" s="2">
        <v>1</v>
      </c>
      <c r="M33" s="6">
        <v>45182</v>
      </c>
      <c r="N33" s="7">
        <v>0.5</v>
      </c>
    </row>
    <row r="34" spans="1:15" ht="22.5" x14ac:dyDescent="0.2">
      <c r="A34" s="2" t="s">
        <v>157</v>
      </c>
      <c r="B34" s="2" t="s">
        <v>1</v>
      </c>
      <c r="C34" s="18" t="s">
        <v>158</v>
      </c>
      <c r="D34" s="5" t="s">
        <v>159</v>
      </c>
      <c r="E34" s="2" t="s">
        <v>34</v>
      </c>
      <c r="F34" s="2" t="s">
        <v>35</v>
      </c>
      <c r="G34" s="2" t="s">
        <v>12</v>
      </c>
      <c r="H34" s="2" t="s">
        <v>13</v>
      </c>
      <c r="I34" s="12">
        <v>955</v>
      </c>
      <c r="J34" s="12">
        <v>955</v>
      </c>
      <c r="K34" s="12">
        <f t="shared" si="0"/>
        <v>0</v>
      </c>
      <c r="L34" s="2">
        <v>1</v>
      </c>
      <c r="M34" s="6">
        <v>45189</v>
      </c>
      <c r="N34" s="7">
        <v>0.2</v>
      </c>
    </row>
    <row r="35" spans="1:15" ht="36" x14ac:dyDescent="0.2">
      <c r="A35" s="2" t="s">
        <v>160</v>
      </c>
      <c r="B35" s="2" t="s">
        <v>1</v>
      </c>
      <c r="C35" s="1" t="s">
        <v>161</v>
      </c>
      <c r="D35" s="5" t="s">
        <v>162</v>
      </c>
      <c r="E35" s="2" t="s">
        <v>110</v>
      </c>
      <c r="F35" s="2" t="s">
        <v>111</v>
      </c>
      <c r="G35" s="2" t="s">
        <v>12</v>
      </c>
      <c r="H35" s="2" t="s">
        <v>13</v>
      </c>
      <c r="I35" s="12">
        <v>438.91</v>
      </c>
      <c r="J35" s="12">
        <v>410.2</v>
      </c>
      <c r="K35" s="12">
        <f t="shared" si="0"/>
        <v>28.710000000000036</v>
      </c>
      <c r="L35" s="2">
        <v>3</v>
      </c>
      <c r="M35" s="6">
        <v>45187</v>
      </c>
      <c r="N35" s="7">
        <v>1</v>
      </c>
    </row>
    <row r="36" spans="1:15" ht="36" x14ac:dyDescent="0.2">
      <c r="A36" s="2" t="s">
        <v>163</v>
      </c>
      <c r="B36" s="2" t="s">
        <v>1</v>
      </c>
      <c r="C36" s="1" t="s">
        <v>164</v>
      </c>
      <c r="D36" s="5" t="s">
        <v>165</v>
      </c>
      <c r="E36" s="2" t="s">
        <v>166</v>
      </c>
      <c r="F36" s="2" t="s">
        <v>167</v>
      </c>
      <c r="G36" s="2" t="s">
        <v>12</v>
      </c>
      <c r="H36" s="2" t="s">
        <v>13</v>
      </c>
      <c r="I36" s="12">
        <v>382.29</v>
      </c>
      <c r="J36" s="12">
        <v>357.28</v>
      </c>
      <c r="K36" s="12">
        <f t="shared" si="0"/>
        <v>25.010000000000048</v>
      </c>
      <c r="L36" s="2">
        <v>3</v>
      </c>
      <c r="M36" s="6">
        <v>45187</v>
      </c>
      <c r="N36" s="7">
        <v>0.01</v>
      </c>
    </row>
    <row r="37" spans="1:15" ht="24" x14ac:dyDescent="0.2">
      <c r="A37" s="2" t="s">
        <v>168</v>
      </c>
      <c r="B37" s="2" t="s">
        <v>1</v>
      </c>
      <c r="C37" s="1" t="s">
        <v>169</v>
      </c>
      <c r="D37" s="5" t="s">
        <v>170</v>
      </c>
      <c r="E37" s="2" t="s">
        <v>171</v>
      </c>
      <c r="F37" s="2" t="s">
        <v>172</v>
      </c>
      <c r="G37" s="2" t="s">
        <v>12</v>
      </c>
      <c r="H37" s="2" t="s">
        <v>13</v>
      </c>
      <c r="I37" s="12">
        <v>1105.52</v>
      </c>
      <c r="J37" s="12">
        <v>1033.21</v>
      </c>
      <c r="K37" s="12">
        <f t="shared" si="0"/>
        <v>72.309999999999945</v>
      </c>
      <c r="L37" s="2">
        <v>3</v>
      </c>
      <c r="M37" s="6">
        <v>45194</v>
      </c>
      <c r="N37" s="7">
        <v>0.5</v>
      </c>
    </row>
    <row r="38" spans="1:15" s="8" customFormat="1" ht="60" x14ac:dyDescent="0.2">
      <c r="A38" s="2" t="s">
        <v>173</v>
      </c>
      <c r="B38" s="2" t="s">
        <v>1</v>
      </c>
      <c r="C38" s="1" t="s">
        <v>174</v>
      </c>
      <c r="D38" s="19" t="s">
        <v>175</v>
      </c>
      <c r="E38" s="2" t="s">
        <v>176</v>
      </c>
      <c r="F38" s="2" t="s">
        <v>177</v>
      </c>
      <c r="G38" s="2" t="s">
        <v>12</v>
      </c>
      <c r="H38" s="2" t="s">
        <v>13</v>
      </c>
      <c r="I38" s="12">
        <v>51.2</v>
      </c>
      <c r="J38" s="12">
        <v>51.2</v>
      </c>
      <c r="K38" s="12">
        <f t="shared" si="0"/>
        <v>0</v>
      </c>
      <c r="L38" s="2">
        <v>3</v>
      </c>
      <c r="M38" s="6">
        <v>45197</v>
      </c>
      <c r="N38" s="7">
        <v>0.01</v>
      </c>
    </row>
    <row r="39" spans="1:15" x14ac:dyDescent="0.2">
      <c r="C39" s="3"/>
      <c r="L39" s="7"/>
      <c r="M39" s="6"/>
      <c r="O39" s="2"/>
    </row>
    <row r="40" spans="1:15" x14ac:dyDescent="0.2">
      <c r="C40" s="3"/>
      <c r="L40" s="7"/>
      <c r="M40" s="6"/>
      <c r="O40" s="2"/>
    </row>
    <row r="41" spans="1:15" x14ac:dyDescent="0.2">
      <c r="C41" s="3"/>
      <c r="L41" s="7"/>
      <c r="M41" s="6"/>
      <c r="O41" s="2"/>
    </row>
    <row r="42" spans="1:15" x14ac:dyDescent="0.2">
      <c r="C42" s="3"/>
      <c r="L42" s="7"/>
      <c r="M42" s="6"/>
      <c r="O42" s="2"/>
    </row>
    <row r="43" spans="1:15" x14ac:dyDescent="0.2">
      <c r="C43" s="3"/>
      <c r="L43" s="7"/>
      <c r="M43" s="6"/>
      <c r="O43" s="2"/>
    </row>
    <row r="44" spans="1:15" x14ac:dyDescent="0.2">
      <c r="C44" s="3"/>
      <c r="L44" s="7"/>
      <c r="M44" s="6"/>
      <c r="O44" s="2"/>
    </row>
    <row r="45" spans="1:15" x14ac:dyDescent="0.2">
      <c r="C45" s="3"/>
      <c r="L45" s="7"/>
      <c r="M45" s="6"/>
      <c r="O45" s="2"/>
    </row>
    <row r="46" spans="1:15" x14ac:dyDescent="0.2">
      <c r="C46" s="3"/>
      <c r="L46" s="7"/>
      <c r="M46" s="6"/>
      <c r="O46" s="2"/>
    </row>
    <row r="47" spans="1:15" x14ac:dyDescent="0.2">
      <c r="C47" s="3"/>
      <c r="L47" s="7"/>
      <c r="M47" s="6"/>
      <c r="O47" s="2"/>
    </row>
    <row r="48" spans="1:15" x14ac:dyDescent="0.2">
      <c r="C48" s="3"/>
      <c r="D48" s="2"/>
      <c r="L48" s="7"/>
      <c r="M48" s="6"/>
      <c r="O48" s="2"/>
    </row>
    <row r="49" spans="1:13" x14ac:dyDescent="0.2">
      <c r="C49" s="3"/>
      <c r="L49" s="7"/>
      <c r="M49" s="6"/>
    </row>
    <row r="50" spans="1:13" x14ac:dyDescent="0.2">
      <c r="C50" s="3"/>
      <c r="M50" s="6"/>
    </row>
    <row r="51" spans="1:13" ht="102" customHeight="1" x14ac:dyDescent="0.2">
      <c r="C51" s="3"/>
      <c r="M51" s="6"/>
    </row>
    <row r="52" spans="1:13" x14ac:dyDescent="0.2">
      <c r="C52" s="3"/>
      <c r="M52" s="6"/>
    </row>
    <row r="53" spans="1:13" x14ac:dyDescent="0.2">
      <c r="C53" s="3"/>
      <c r="M53" s="6"/>
    </row>
    <row r="54" spans="1:13" x14ac:dyDescent="0.2">
      <c r="C54" s="3"/>
      <c r="M54" s="6"/>
    </row>
    <row r="55" spans="1:13" x14ac:dyDescent="0.2">
      <c r="C55" s="3"/>
      <c r="M55" s="6"/>
    </row>
    <row r="56" spans="1:13" x14ac:dyDescent="0.2">
      <c r="C56" s="3"/>
      <c r="M56" s="6"/>
    </row>
    <row r="57" spans="1:13" x14ac:dyDescent="0.2">
      <c r="A57" s="8"/>
    </row>
    <row r="58" spans="1:13" x14ac:dyDescent="0.2">
      <c r="C58" s="3"/>
      <c r="M58" s="6"/>
    </row>
    <row r="59" spans="1:13" x14ac:dyDescent="0.2">
      <c r="C59" s="3"/>
      <c r="M59" s="6"/>
    </row>
    <row r="60" spans="1:13" x14ac:dyDescent="0.2">
      <c r="C60" s="3"/>
      <c r="M60" s="6"/>
    </row>
    <row r="61" spans="1:13" x14ac:dyDescent="0.2">
      <c r="C61" s="3"/>
      <c r="M61" s="6"/>
    </row>
    <row r="62" spans="1:13" x14ac:dyDescent="0.2">
      <c r="C62" s="3"/>
      <c r="M62" s="6"/>
    </row>
    <row r="63" spans="1:13" x14ac:dyDescent="0.2">
      <c r="C63" s="3"/>
      <c r="M63" s="6"/>
    </row>
    <row r="64" spans="1:13" x14ac:dyDescent="0.2">
      <c r="C64" s="3"/>
      <c r="M64" s="6"/>
    </row>
    <row r="65" spans="2:13" x14ac:dyDescent="0.2">
      <c r="C65" s="3"/>
      <c r="M65" s="6"/>
    </row>
    <row r="66" spans="2:13" x14ac:dyDescent="0.2">
      <c r="B66" s="8"/>
      <c r="C66" s="3"/>
      <c r="D66" s="3"/>
      <c r="M66" s="6"/>
    </row>
    <row r="67" spans="2:13" x14ac:dyDescent="0.2">
      <c r="C67" s="3"/>
      <c r="D67" s="3"/>
      <c r="E67" s="9"/>
      <c r="M67" s="10"/>
    </row>
  </sheetData>
  <hyperlinks>
    <hyperlink ref="D32" r:id="rId1" display="http://www.cpv.enem.pl/es/31700000-3" xr:uid="{97A16C3C-3C80-4D3A-8773-0A67F5C650BF}"/>
  </hyperlinks>
  <pageMargins left="0.7" right="0.7" top="0.75" bottom="0.75" header="0.3" footer="0.3"/>
  <pageSetup paperSize="9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8"/>
  <sheetViews>
    <sheetView tabSelected="1" workbookViewId="0">
      <selection activeCell="K17" sqref="K17"/>
    </sheetView>
  </sheetViews>
  <sheetFormatPr baseColWidth="10" defaultRowHeight="11.25" x14ac:dyDescent="0.2"/>
  <cols>
    <col min="1" max="1" width="13" style="2" customWidth="1"/>
    <col min="2" max="2" width="10.42578125" style="2" customWidth="1"/>
    <col min="3" max="3" width="24" style="2" customWidth="1"/>
    <col min="4" max="4" width="16.42578125" style="2" customWidth="1"/>
    <col min="5" max="5" width="22.28515625" style="2" customWidth="1"/>
    <col min="6" max="6" width="11.42578125" style="2"/>
    <col min="7" max="7" width="10.28515625" style="2" customWidth="1"/>
    <col min="8" max="8" width="7.140625" style="2" customWidth="1"/>
    <col min="9" max="10" width="11.42578125" style="2"/>
    <col min="11" max="11" width="12.5703125" style="2" customWidth="1"/>
    <col min="12" max="16384" width="11.42578125" style="2"/>
  </cols>
  <sheetData>
    <row r="1" spans="1:16" ht="45" x14ac:dyDescent="0.2">
      <c r="A1" s="13" t="s">
        <v>3</v>
      </c>
      <c r="B1" s="13" t="s">
        <v>5</v>
      </c>
      <c r="C1" s="13" t="s">
        <v>4</v>
      </c>
      <c r="D1" s="13" t="s">
        <v>11</v>
      </c>
      <c r="E1" s="13" t="s">
        <v>9</v>
      </c>
      <c r="F1" s="13" t="s">
        <v>10</v>
      </c>
      <c r="G1" s="13" t="s">
        <v>6</v>
      </c>
      <c r="H1" s="13" t="s">
        <v>7</v>
      </c>
      <c r="I1" s="16" t="s">
        <v>15</v>
      </c>
      <c r="J1" s="17" t="s">
        <v>16</v>
      </c>
      <c r="K1" s="13" t="s">
        <v>14</v>
      </c>
      <c r="L1" s="13" t="s">
        <v>8</v>
      </c>
      <c r="M1" s="13" t="s">
        <v>17</v>
      </c>
      <c r="N1" s="13" t="s">
        <v>2</v>
      </c>
      <c r="O1" s="13" t="s">
        <v>18</v>
      </c>
      <c r="P1" s="13" t="s">
        <v>19</v>
      </c>
    </row>
    <row r="2" spans="1:16" ht="21" customHeight="1" x14ac:dyDescent="0.2">
      <c r="A2" s="2" t="s">
        <v>178</v>
      </c>
      <c r="B2" s="2" t="s">
        <v>1</v>
      </c>
      <c r="C2" s="3" t="s">
        <v>179</v>
      </c>
      <c r="D2" s="5" t="s">
        <v>180</v>
      </c>
      <c r="E2" s="3" t="s">
        <v>181</v>
      </c>
      <c r="F2" s="5" t="s">
        <v>182</v>
      </c>
      <c r="G2" s="2" t="s">
        <v>12</v>
      </c>
      <c r="H2" s="2" t="s">
        <v>13</v>
      </c>
      <c r="I2" s="12">
        <v>38395.910000000003</v>
      </c>
      <c r="J2" s="12">
        <v>35884.03</v>
      </c>
      <c r="K2" s="12">
        <f>+I2-J2</f>
        <v>2511.8800000000047</v>
      </c>
      <c r="L2" s="2">
        <v>3</v>
      </c>
      <c r="M2" s="6">
        <v>45146</v>
      </c>
      <c r="N2" s="2">
        <v>1</v>
      </c>
      <c r="O2" s="12">
        <v>38395.910000000003</v>
      </c>
      <c r="P2" s="12">
        <v>35884.03</v>
      </c>
    </row>
    <row r="3" spans="1:16" ht="34.5" x14ac:dyDescent="0.2">
      <c r="A3" s="2" t="s">
        <v>183</v>
      </c>
      <c r="B3" s="2" t="s">
        <v>1</v>
      </c>
      <c r="C3" s="3" t="s">
        <v>184</v>
      </c>
      <c r="D3" s="5" t="s">
        <v>185</v>
      </c>
      <c r="E3" s="3" t="s">
        <v>186</v>
      </c>
      <c r="F3" s="5" t="s">
        <v>31</v>
      </c>
      <c r="G3" s="2" t="s">
        <v>12</v>
      </c>
      <c r="H3" s="2" t="s">
        <v>13</v>
      </c>
      <c r="I3" s="12">
        <v>39130.980000000003</v>
      </c>
      <c r="J3" s="12">
        <v>36571.01</v>
      </c>
      <c r="K3" s="12">
        <f>+I3-J3</f>
        <v>2559.9700000000012</v>
      </c>
      <c r="L3" s="2">
        <v>3</v>
      </c>
      <c r="M3" s="6">
        <v>45149</v>
      </c>
      <c r="N3" s="2">
        <v>2</v>
      </c>
      <c r="O3" s="12">
        <v>39130.980000000003</v>
      </c>
      <c r="P3" s="12">
        <v>36571.01</v>
      </c>
    </row>
    <row r="4" spans="1:16" x14ac:dyDescent="0.2">
      <c r="D4" s="3"/>
      <c r="J4" s="12"/>
      <c r="L4" s="10"/>
    </row>
    <row r="5" spans="1:16" x14ac:dyDescent="0.2">
      <c r="D5" s="3"/>
      <c r="E5" s="5"/>
      <c r="J5" s="12"/>
      <c r="K5" s="5"/>
      <c r="L5" s="6"/>
    </row>
    <row r="6" spans="1:16" x14ac:dyDescent="0.2">
      <c r="D6" s="3"/>
      <c r="E6" s="5"/>
      <c r="I6" s="11"/>
      <c r="J6" s="11"/>
      <c r="K6" s="5"/>
      <c r="L6" s="6"/>
    </row>
    <row r="7" spans="1:16" x14ac:dyDescent="0.2">
      <c r="D7" s="3"/>
      <c r="I7" s="11"/>
      <c r="J7" s="12"/>
      <c r="L7" s="6"/>
    </row>
    <row r="8" spans="1:16" ht="12" x14ac:dyDescent="0.2">
      <c r="D8" s="1"/>
      <c r="I8" s="12"/>
      <c r="J8" s="12"/>
      <c r="L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TERCER TRIMESTRE IVC</vt:lpstr>
      <vt:lpstr>I+D+i</vt:lpstr>
      <vt:lpstr>'I+D+i'!_Hlk113005176</vt:lpstr>
      <vt:lpstr>'TERCER TRIMESTRE IVC'!_Hlk124421447</vt:lpstr>
      <vt:lpstr>'TERCER TRIMESTRE IVC'!_Hlk83376282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2023-10-10T07:59:02Z</dcterms:modified>
</cp:coreProperties>
</file>