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OCT-NOV-DIC" sheetId="1" r:id="rId1"/>
    <sheet name="I+D" sheetId="2" r:id="rId2"/>
  </sheets>
  <calcPr calcId="145621"/>
</workbook>
</file>

<file path=xl/calcChain.xml><?xml version="1.0" encoding="utf-8"?>
<calcChain xmlns="http://schemas.openxmlformats.org/spreadsheetml/2006/main">
  <c r="L2" i="2" l="1"/>
  <c r="L66" i="1"/>
  <c r="L65" i="1"/>
  <c r="L64" i="1"/>
  <c r="L63" i="1"/>
  <c r="L62" i="1"/>
  <c r="L61" i="1"/>
  <c r="L60" i="1"/>
  <c r="L59" i="1"/>
  <c r="L58" i="1"/>
  <c r="L57" i="1"/>
  <c r="L56" i="1"/>
  <c r="L55" i="1"/>
  <c r="L54" i="1"/>
  <c r="L53" i="1"/>
  <c r="L52" i="1"/>
  <c r="L51" i="1"/>
  <c r="L50" i="1"/>
  <c r="L49" i="1"/>
  <c r="L48" i="1"/>
  <c r="L47" i="1"/>
  <c r="L46" i="1"/>
  <c r="L45" i="1"/>
  <c r="L44" i="1"/>
  <c r="L43" i="1"/>
  <c r="L42" i="1"/>
  <c r="L41" i="1"/>
  <c r="L40" i="1"/>
  <c r="L38" i="1"/>
  <c r="L37" i="1"/>
  <c r="L36" i="1"/>
  <c r="L35" i="1"/>
  <c r="L34" i="1"/>
  <c r="L33" i="1"/>
  <c r="L32" i="1"/>
  <c r="L31" i="1"/>
  <c r="L30" i="1"/>
  <c r="L29" i="1"/>
  <c r="L28" i="1"/>
  <c r="L27" i="1"/>
  <c r="L26" i="1"/>
  <c r="L25" i="1"/>
  <c r="L24" i="1"/>
  <c r="L23" i="1"/>
  <c r="L22" i="1"/>
  <c r="L21" i="1"/>
  <c r="L20" i="1"/>
  <c r="L19" i="1"/>
  <c r="L18" i="1"/>
  <c r="L17" i="1"/>
  <c r="L15" i="1"/>
  <c r="L14" i="1"/>
  <c r="L13" i="1"/>
  <c r="L12" i="1"/>
  <c r="L11" i="1"/>
  <c r="L10" i="1"/>
  <c r="L9" i="1"/>
  <c r="L8" i="1"/>
  <c r="L7" i="1"/>
  <c r="L6" i="1"/>
  <c r="L5" i="1"/>
  <c r="L4" i="1"/>
  <c r="L3" i="1"/>
  <c r="L2" i="1"/>
</calcChain>
</file>

<file path=xl/sharedStrings.xml><?xml version="1.0" encoding="utf-8"?>
<sst xmlns="http://schemas.openxmlformats.org/spreadsheetml/2006/main" count="879" uniqueCount="257">
  <si>
    <t>Nº EXPEDIENTE</t>
  </si>
  <si>
    <t>ÓRGANO DE CONTRATACIÓN</t>
  </si>
  <si>
    <t>CONTRATO SARA/UMBRAL</t>
  </si>
  <si>
    <t xml:space="preserve">DIRECTIVA DE APLICACIÓN </t>
  </si>
  <si>
    <t>MARCO LEGAL NACIONAL</t>
  </si>
  <si>
    <t>OBJETO DEL CONTRATO</t>
  </si>
  <si>
    <t>CPV</t>
  </si>
  <si>
    <t>TIPO DE CONTRATO</t>
  </si>
  <si>
    <t>SISTEMA DE CONTRATACIÓN</t>
  </si>
  <si>
    <t>PRECIO CON IMPUESTOS</t>
  </si>
  <si>
    <t>PRECIO SIN IMPUESTOS</t>
  </si>
  <si>
    <t>IMPUESTOS</t>
  </si>
  <si>
    <t>LUGAR DE EJECUCIÓN</t>
  </si>
  <si>
    <t>CÓDIGO NUT</t>
  </si>
  <si>
    <t>PLAZO DE EJECUCIÓN</t>
  </si>
  <si>
    <t>Nº DE OFERTAS RECIBIDAS</t>
  </si>
  <si>
    <t>FECHA APROBACIÓN DEL GASTO</t>
  </si>
  <si>
    <t>NOMBRE ADJUDICATARIO</t>
  </si>
  <si>
    <t>CIF ADJUDICATARIO</t>
  </si>
  <si>
    <t>PRECIO SELECCIONADO CON IMPUESTOS</t>
  </si>
  <si>
    <t>PRECIO SELECCIONADO SIN IMPUESTOS</t>
  </si>
  <si>
    <t>INVOLCAN</t>
  </si>
  <si>
    <t>FALSE</t>
  </si>
  <si>
    <t>2014/24/EU</t>
  </si>
  <si>
    <t>SERVICIOS</t>
  </si>
  <si>
    <t>NO APLICA</t>
  </si>
  <si>
    <t>ESPAÑA</t>
  </si>
  <si>
    <t>ES</t>
  </si>
  <si>
    <t>50112000-3 Servicios de reparación y mantenimiento de automóviles</t>
  </si>
  <si>
    <t>TOYOMOTOR, S.L.</t>
  </si>
  <si>
    <t>B38099669</t>
  </si>
  <si>
    <t>SUMINISTRO</t>
  </si>
  <si>
    <t>33140000-3 Material médico fungible</t>
  </si>
  <si>
    <t>B38095469</t>
  </si>
  <si>
    <t>DHL EXPRESS SPAIN, S.L.U</t>
  </si>
  <si>
    <t>B20861282</t>
  </si>
  <si>
    <t>ENERI MOTOR</t>
  </si>
  <si>
    <t>78727587J</t>
  </si>
  <si>
    <t xml:space="preserve">55250000-7 Servicios de arrendamiento de alojamiento amueblado de corta duración 55270000-3 Servicios prestados por establecimientos de alojamiento que ofrecen cama y desayuno </t>
  </si>
  <si>
    <t>BIOSIGMA, S.L.</t>
  </si>
  <si>
    <t>ALEMANIA</t>
  </si>
  <si>
    <t>DE</t>
  </si>
  <si>
    <t>AD DIAGNOST</t>
  </si>
  <si>
    <t>A35368539</t>
  </si>
  <si>
    <t>A35280676</t>
  </si>
  <si>
    <t>MADA BIOTECNOLOGÍA, S.L.</t>
  </si>
  <si>
    <t>B76360742</t>
  </si>
  <si>
    <t>35113400-3 Ropa de protección y de seguridad</t>
  </si>
  <si>
    <t>DECATHLON ESPAÑA, S.A.</t>
  </si>
  <si>
    <t>A79935607</t>
  </si>
  <si>
    <t>Alojamiento en la isla de La Palma.</t>
  </si>
  <si>
    <t>IVC-VV-2022-135</t>
  </si>
  <si>
    <t>Asistencia técnica  en fuente de alimentación de Milliq integral y sensor de nivel.</t>
  </si>
  <si>
    <t>71356200-0 Servicio de asistencia técnica</t>
  </si>
  <si>
    <t>MERCK LIFE SCIENCE, S.L.</t>
  </si>
  <si>
    <t>B79184115</t>
  </si>
  <si>
    <t>IVC-VV-2022-136</t>
  </si>
  <si>
    <t>Material fungible de laboratorio: jeringas 300 ml, frascos HDPE, tubos de centrífuga, filtros 0.2 micras</t>
  </si>
  <si>
    <t>IVC-VV-2022-137</t>
  </si>
  <si>
    <t>Traducción del japonés al inglés de dos (2) publicaciones científicas relacionadas con los análisis del enfriamiento de coladas de lava, muy importantes para los trabajos que se están realizando en el marco del proyecto Recuperación la Palma.</t>
  </si>
  <si>
    <t>79530000-8   Servicios de traducción</t>
  </si>
  <si>
    <t>JAPÓN</t>
  </si>
  <si>
    <t>JP</t>
  </si>
  <si>
    <t>FUMIKO NAGUMO</t>
  </si>
  <si>
    <t>TR8699654</t>
  </si>
  <si>
    <t>IVC-VV-2022-138</t>
  </si>
  <si>
    <t>Mantenimiento de la Ford Ranger 9286KJR: Diagnóstico Fallo avería</t>
  </si>
  <si>
    <t>IVC-VV-2022-139</t>
  </si>
  <si>
    <t>Mantenimiento de la Renault Kangoo 5155KGM: Revisión  y cambio sensor de freno.</t>
  </si>
  <si>
    <t>IVC-VV-2022-140</t>
  </si>
  <si>
    <t>Mantenimiento de la Toyota Hilux 6107FCY: Cambio Kit de embrague, soporte caja cambio y rectificado volante motor.</t>
  </si>
  <si>
    <t>IVC-VV-2022-141</t>
  </si>
  <si>
    <t>Mantenimiento de la Ford Ranger 9286KJR: Cambio de pastillas y discos de frenos.</t>
  </si>
  <si>
    <t>IVC-VV-2022-142</t>
  </si>
  <si>
    <t>Mantenimiento del vehículo Ford Ranger 9175 KJR: cambio aceite y filtro, discos y pastillas de frenos delanteros, ajuste zapatas de frenos de tambor traseros</t>
  </si>
  <si>
    <t>IVC-VV-2022-143</t>
  </si>
  <si>
    <t>Reparación pinchazo y sustitución de dos neumáticos del vehículo Ford Ranger 9175 KJR</t>
  </si>
  <si>
    <t>Ley 9/2024</t>
  </si>
  <si>
    <t>IVC-VV-2022-144</t>
  </si>
  <si>
    <t>Envío de once (11) equipos de radón a la empresa SARAD para su reparación mediante la empresa de mensajería DHL.</t>
  </si>
  <si>
    <t>79571000-7 Servicios de envío por correo</t>
  </si>
  <si>
    <t>DHL EXPRESS SPAIN, S.L.U.</t>
  </si>
  <si>
    <t>IVC-VV-2022-145</t>
  </si>
  <si>
    <t>Fungibles diversos para laboratorio.</t>
  </si>
  <si>
    <t>ONMILAB SOLUTIONS, S.L.U.</t>
  </si>
  <si>
    <t>B76778430</t>
  </si>
  <si>
    <t>IVC-VV-2022-146</t>
  </si>
  <si>
    <t>IVC-VV-2022-147</t>
  </si>
  <si>
    <t>Material fungible de laboratorio: jeringas 50ml, puntas sin filtro, papel indicador, para el análisis de rutina del laboratorio, en el marco del proyecto TFvolcano 2021.</t>
  </si>
  <si>
    <t>IVC-VV-2022-148</t>
  </si>
  <si>
    <t>Sistema LIDAR para su uso en dron con el fin de monitorizar las coladas de lava de la reciente erupción volcánica de La Palma en el marco del proyecto Recuperación la Palma.</t>
  </si>
  <si>
    <t>38200000-7    Instrumentos geológicos y geofísicos</t>
  </si>
  <si>
    <t>EVD AERIAL INTELLIGENCE S.L.</t>
  </si>
  <si>
    <t>B88201769</t>
  </si>
  <si>
    <t>IVC-VV-2022-149</t>
  </si>
  <si>
    <t>IVC-GEO-2022-150</t>
  </si>
  <si>
    <t>Un (1) compresor de aire para laboratorio.</t>
  </si>
  <si>
    <t>42123400-1    Compresores de aire</t>
  </si>
  <si>
    <t>OLIVERA SERVICIO TÉCNICO, S.L.</t>
  </si>
  <si>
    <t>B02852473</t>
  </si>
  <si>
    <t>IVC-VV-2022-151</t>
  </si>
  <si>
    <t>Reparación de la Toyota Hilux 6107 FCY: frenos traseros, sustitución de bombillo y cambio de aceite y filtro.</t>
  </si>
  <si>
    <t>IVC-ST-2022-153</t>
  </si>
  <si>
    <t xml:space="preserve">Fumigación de la sede ubicada en La Higuerita – La Laguna. </t>
  </si>
  <si>
    <t>90921000-9 Servicios de desinfección y exterminio 90922000-6 Servicios de control de plagas</t>
  </si>
  <si>
    <t>ARSENIO GUZMÁN LÓPEZ</t>
  </si>
  <si>
    <t>43350217R</t>
  </si>
  <si>
    <t>IVC-VV-2022-154</t>
  </si>
  <si>
    <t>Servicio de publicación de artículo científico en la revista Springer Nature Group.</t>
  </si>
  <si>
    <t>22121000-4 Publicaciones técnicas</t>
  </si>
  <si>
    <t>SPRINGER NATURE GMBH</t>
  </si>
  <si>
    <t>IVC-VV-2022-155</t>
  </si>
  <si>
    <t>Paquete de software TERRA PRO OVERSEAS.</t>
  </si>
  <si>
    <t xml:space="preserve">48000000-8 Paquetes de software y sistemas de información 48326000-9    Paquetes de software cartográfico  </t>
  </si>
  <si>
    <t>ACRE SOLUCIONES TOPOGRÁFICAS ALQUILER Y VENTA, S.L.</t>
  </si>
  <si>
    <t>B45462629</t>
  </si>
  <si>
    <t>IVC-VV-2022-157</t>
  </si>
  <si>
    <t>Sustitución de tarjetas de Q-POD y EPO del milliQ integral.</t>
  </si>
  <si>
    <t>IVC-VV-2022-158</t>
  </si>
  <si>
    <t>Frascos BP valora 100 ml para análisis  de rutina de laboratorio</t>
  </si>
  <si>
    <t>39226220-0  Frascos</t>
  </si>
  <si>
    <t>IVC-VV-2022-159</t>
  </si>
  <si>
    <t>Soporte para cartucho rg ics-2000 para cromatografía iónica</t>
  </si>
  <si>
    <t>44212313-6 Soportes</t>
  </si>
  <si>
    <t>TB DIAGNOST</t>
  </si>
  <si>
    <t>IVC-VV-2022-160</t>
  </si>
  <si>
    <t>SERVICIO</t>
  </si>
  <si>
    <t>RETAMAR, 2, S.L.</t>
  </si>
  <si>
    <t>B38216198</t>
  </si>
  <si>
    <t>IVC-VV-2022-161</t>
  </si>
  <si>
    <t>Mantenimiento de la Ford Ranger 9175 KJR: arreglo de chapa de los ojales de los faros, sustitución de los dos faros traseros y bombillos, sustitución del paragolpes trasero, sustituir faldón, desmontar, reparar y montar la caja trasera completa reparando los laterales y portón trasero y pintura. Arreglo de chapa y pintura de la puerta trasera derecha y columna.</t>
  </si>
  <si>
    <t>IVC-VV-2022-162</t>
  </si>
  <si>
    <t>Fungibles para el análisis de gases y aguas subterráneas en el marco del proyecto TFvolcano 2020</t>
  </si>
  <si>
    <t>TECNORY SOLUCIONES TÉCNICAS, S.L.U</t>
  </si>
  <si>
    <t>B76621291</t>
  </si>
  <si>
    <t>IVC-VV-2022-163</t>
  </si>
  <si>
    <t>Soportes y aros de embudos de decantación en el marco del proyecto TFvolcano 2021.</t>
  </si>
  <si>
    <t>38436130-0 Soportes de embudos de decantación</t>
  </si>
  <si>
    <t>IVC-VV-2022-164</t>
  </si>
  <si>
    <t>Material fungible de laboratorio en el marco del proyecto TFvolcano 2020.</t>
  </si>
  <si>
    <t>IVC-VV-2022-165</t>
  </si>
  <si>
    <t>IVC-VV-2022-166</t>
  </si>
  <si>
    <t>Mantenimiento de la Renault Kangoo 5195 KGM: cambio de aceite y filtro</t>
  </si>
  <si>
    <t>IVC-VV-2022-167</t>
  </si>
  <si>
    <t>Mantenimiento de la Renault Kangoo 5195 KGM: sustituir cristal parabrisas y goma</t>
  </si>
  <si>
    <t>IVC-VV-2022-168</t>
  </si>
  <si>
    <t>Mantenimiento de la Renault Kangoo 5195 KGM.</t>
  </si>
  <si>
    <t xml:space="preserve">IVC-GEO-2022-169 </t>
  </si>
  <si>
    <t>Veinticinco (25) tarjetas SIMs para IoT para la comunicación de sensores de CO2 de bajo coste.</t>
  </si>
  <si>
    <t>31712112-8 Tarjetas SIM</t>
  </si>
  <si>
    <t>INCE GMBH</t>
  </si>
  <si>
    <t>IVC-VV-2022-170</t>
  </si>
  <si>
    <t>Mantenimiento de la Renault Master 8122 BHB: cambio de parasol del conductor, bombín de la puerta del conductor, lámpara trasera y pegado y reajuste goma luna delantera.</t>
  </si>
  <si>
    <t>IVC-VV-2022-171</t>
  </si>
  <si>
    <t>Servicio de publicación de artículo científico en la revista Geothermics.</t>
  </si>
  <si>
    <t>AMSTERDAM</t>
  </si>
  <si>
    <t>ELSEVIER</t>
  </si>
  <si>
    <t>IVC-VV-2022-172</t>
  </si>
  <si>
    <t>Reparación y mantenimiento de cuatro (4) equipos de radón RTM1688-2.</t>
  </si>
  <si>
    <t>50000000-5 Servicios de reparación y mantenimiento</t>
  </si>
  <si>
    <t>SARAD ENVIRONMENT INSTRUMENT</t>
  </si>
  <si>
    <t>IVC-VV-2022-173</t>
  </si>
  <si>
    <t>Reparación y mantenimiento de siete (7) equipos de radón RTM2200.</t>
  </si>
  <si>
    <t>IVC-VV-2022-174</t>
  </si>
  <si>
    <t>Publicación de artículo científico en la revista Scientific Reports.</t>
  </si>
  <si>
    <t>SPRINGER NATURE CUSTOMER SERVICE CENTER GMBH</t>
  </si>
  <si>
    <t>IVC-GEF-2022-175</t>
  </si>
  <si>
    <t>Ordenador de alto rendimiento para tratamiento de datos térmicos, LIDAR y escáner 3D</t>
  </si>
  <si>
    <t>30200000-1 Equipo y material Informático 30213100-6 Ordenadores portátiles 30231310-3 Monitores de pantalla plana</t>
  </si>
  <si>
    <t>SISTEMA DE DATOS, S.L.</t>
  </si>
  <si>
    <t>B38054425</t>
  </si>
  <si>
    <t>IVC-GEO-2022-176</t>
  </si>
  <si>
    <t>Cincuenta (50) sombreros trekking anti UV</t>
  </si>
  <si>
    <t>IVC-VV-2022-177</t>
  </si>
  <si>
    <t>Publicación en el periódico “Diario de Avisos” de las bases de selección de personal laboral temporal</t>
  </si>
  <si>
    <t>22120000-7 Publicaciones</t>
  </si>
  <si>
    <t>CANARIA DE AVISOS, S.A.</t>
  </si>
  <si>
    <t>A38011623</t>
  </si>
  <si>
    <t>IVC-VV-2022-178</t>
  </si>
  <si>
    <r>
      <t>Publicación en el periódico “El Dia” de las bases de selección de personal laboral temporal</t>
    </r>
    <r>
      <rPr>
        <sz val="9"/>
        <color rgb="FF363B39"/>
        <rFont val="Arial"/>
        <family val="2"/>
      </rPr>
      <t>.</t>
    </r>
  </si>
  <si>
    <t>EDITORIAL LEONCIO RODRÍGUEZ, S.A.</t>
  </si>
  <si>
    <t>A38017844</t>
  </si>
  <si>
    <t>IVC-VV-2022-179</t>
  </si>
  <si>
    <t>IVC-VV-2022-180</t>
  </si>
  <si>
    <t>IVC-GEO-2022-181</t>
  </si>
  <si>
    <t>Soldadura por encastre de válvulas y cilindros de acero.</t>
  </si>
  <si>
    <t>45262680-1 Soldaduras</t>
  </si>
  <si>
    <t>TALLERES DE REP. NICOLÁS QUINTANA, S.L.</t>
  </si>
  <si>
    <t>B38100301</t>
  </si>
  <si>
    <t>IVC-GEO-2022-182</t>
  </si>
  <si>
    <t>Adsorbedor de repuesto para compresor</t>
  </si>
  <si>
    <t>42124000-4 Partes de bombas, compresores, máquinas o motores</t>
  </si>
  <si>
    <t>HELIUM 3 TECHNOLOGIES &amp; CONSULTING, S.L.</t>
  </si>
  <si>
    <t>B88337183</t>
  </si>
  <si>
    <t>IVC-VV-2022-183</t>
  </si>
  <si>
    <t>Mantenimiento del vehículo Renault Kangoo 5155KGM: cambio de batería, copia llave, bomba y líquido limpiaparabrisas.</t>
  </si>
  <si>
    <t>IVC-VV-2022-184</t>
  </si>
  <si>
    <t>Mantenimiento del vehículo Ford Ranger 9286KJR: cambio de dos neumáticos delanteros, lavado interior y exterior, cambio de aceite y filtro.</t>
  </si>
  <si>
    <t>IVC-VV-2022-185</t>
  </si>
  <si>
    <t>Mantenimiento del vehículo Toyota Hilux 6107FCY.</t>
  </si>
  <si>
    <t>IVC-VV-2022-186</t>
  </si>
  <si>
    <t>Reparación de tres (3) equipos geofísicos en Alemania y envío de estos equipos de retorno a Tenerife.</t>
  </si>
  <si>
    <t>50000000-5 Servicios de reparación y mantenimiento 79571000-7    Servicios de envío por correo</t>
  </si>
  <si>
    <t>GB</t>
  </si>
  <si>
    <t>METRONIX</t>
  </si>
  <si>
    <t>IVC-VV-2022-187</t>
  </si>
  <si>
    <t>IVC-VV-2022-188</t>
  </si>
  <si>
    <t>Botes de 100 mL para muestreo de aguas.</t>
  </si>
  <si>
    <t>COFARTE</t>
  </si>
  <si>
    <t>F38003323</t>
  </si>
  <si>
    <t>IVC-ADM-2022-189</t>
  </si>
  <si>
    <r>
      <t>Cestas de Navidad.</t>
    </r>
    <r>
      <rPr>
        <b/>
        <u/>
        <sz val="9"/>
        <color theme="1"/>
        <rFont val="Arial"/>
        <family val="2"/>
      </rPr>
      <t xml:space="preserve"> </t>
    </r>
  </si>
  <si>
    <t>15800000-6 Productos alimentarios diversos</t>
  </si>
  <si>
    <t>ROBERTO ALVAREZ MALARET</t>
  </si>
  <si>
    <t>78555724Y</t>
  </si>
  <si>
    <t>IVC-VV-2022-190</t>
  </si>
  <si>
    <t>Cambio de parabrisas delantero del vehículo Ford Ranger 9286KJR</t>
  </si>
  <si>
    <t>78127587J</t>
  </si>
  <si>
    <t>IVC-VV-2022-191</t>
  </si>
  <si>
    <t xml:space="preserve">Sustitución de paragolpes trasero, reparación de chapa y pintura de tapa maletero, faldón trasero y estirajes del vehículo Ford Ranger 9286KJR: </t>
  </si>
  <si>
    <t>IVC-VV-2022-192</t>
  </si>
  <si>
    <t>Sustituir parabrisas delantero y cubrevolante del vehículo Toyota Hilux 6107FCY.</t>
  </si>
  <si>
    <t>IVC-VV-2022-194</t>
  </si>
  <si>
    <t>Combustible de los vehículos Ford Ranger, con matrículas 9175 KJR y 9286 KJR, en las estaciones de servicio que gestiona la empresa Juan B. Fierro Hernández N, S.L.U., es decir, en Disa Aeropuerto y Shell Los Llanos, sitas en la isla de La Palma.</t>
  </si>
  <si>
    <t>09134100-8 Gasoil</t>
  </si>
  <si>
    <t>JUAN B. FIERRO HDEZ, S.L.</t>
  </si>
  <si>
    <t>B38002655</t>
  </si>
  <si>
    <t>IVC-VV-2022-195</t>
  </si>
  <si>
    <t>Combustible de los vehículos Ford Ranger con matrículas 9175 KJR y 9286 KJR.</t>
  </si>
  <si>
    <t>ESTACIONES PCAN, S.L.</t>
  </si>
  <si>
    <t>B38942348</t>
  </si>
  <si>
    <t>IVC-VV-2022-196</t>
  </si>
  <si>
    <r>
      <t>Combustible para los vehículos Ford Ranger con matrículas 9175 KJR y 9286 KJR en la estación de servicio de la empresa Disa en la salida del Hospital Universitario de Canarias.</t>
    </r>
    <r>
      <rPr>
        <b/>
        <u/>
        <sz val="9"/>
        <color theme="1"/>
        <rFont val="Arial"/>
        <family val="2"/>
      </rPr>
      <t xml:space="preserve"> </t>
    </r>
  </si>
  <si>
    <t>DISA RED DE SERVICIOS PETROLÍFEROS, S.A.U.</t>
  </si>
  <si>
    <t>A38453809</t>
  </si>
  <si>
    <t>IVC-VV-2022-197</t>
  </si>
  <si>
    <t>Combustible de los vehículos Ford Ranger con matrículas 9175 KJR y 9286 KJR</t>
  </si>
  <si>
    <t>ESTACION DE SERVICIOS CHASNERA, S.L.</t>
  </si>
  <si>
    <t>B38421731</t>
  </si>
  <si>
    <t>IVC-VV-2022-198</t>
  </si>
  <si>
    <t>BIOSIGMA, .S.L</t>
  </si>
  <si>
    <t>IVC-GEO-2022-199</t>
  </si>
  <si>
    <t>Accesorios para uniones en columnas cromatográficas.</t>
  </si>
  <si>
    <t>38432200-4    Cromatógrafos 38432210-7    Cromatógrafos de gas</t>
  </si>
  <si>
    <t>IVC-VV-2022-200</t>
  </si>
  <si>
    <t>Publicación en el periódico “El Dia” de las bases de selección de personal laboral temporal.</t>
  </si>
  <si>
    <t>IVC-VV-2022-201</t>
  </si>
  <si>
    <t>Publicación en el periódico “Diario de Avisos” de las bases de selección de personal laboral temporal.</t>
  </si>
  <si>
    <t>CANARIAS DE AVISOS, S.A.</t>
  </si>
  <si>
    <t>IVC-VV-2022-83</t>
  </si>
  <si>
    <t>Servicio de envío de muestras de rocas y cenizas de las islas de La Palma para distintitos tipos de analíticas.</t>
  </si>
  <si>
    <t xml:space="preserve">60161000-4 Servicios de transporte de paquetes </t>
  </si>
  <si>
    <t>IVC-GTR-2022-152</t>
  </si>
  <si>
    <t>Escáner láser 3D de 1.000.000 de puntos y 1.000 metros de alcance para el mapeo y escaneo de patrimonio geológico y geomorfológico destinado a la consecución de objetivos del proyecto VOLTURMAC.</t>
  </si>
  <si>
    <t>LEICA GEOSYSTEM S.L</t>
  </si>
  <si>
    <t>B61395497</t>
  </si>
  <si>
    <t>38520000-6 Escáneres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</si>
</sst>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0" x14ac:knownFonts="1">
    <font>
      <sz val="11"/>
      <color theme="1"/>
      <name val="Calibri"/>
      <family val="2"/>
      <scheme val="minor"/>
    </font>
    <font>
      <sz val="11"/>
      <color theme="1"/>
      <name val="Calibri"/>
      <family val="2"/>
      <scheme val="minor"/>
    </font>
    <font>
      <sz val="8"/>
      <color theme="1"/>
      <name val="Arial"/>
      <family val="2"/>
    </font>
    <font>
      <sz val="8"/>
      <name val="Arial"/>
      <family val="2"/>
    </font>
    <font>
      <b/>
      <sz val="8"/>
      <color theme="0"/>
      <name val="Arial"/>
      <family val="2"/>
    </font>
    <font>
      <sz val="8"/>
      <color theme="0"/>
      <name val="Arial"/>
      <family val="2"/>
    </font>
    <font>
      <b/>
      <sz val="8"/>
      <color theme="1"/>
      <name val="Arial"/>
      <family val="2"/>
    </font>
    <font>
      <sz val="9"/>
      <color theme="1"/>
      <name val="Arial"/>
      <family val="2"/>
    </font>
    <font>
      <sz val="9"/>
      <color rgb="FF363B39"/>
      <name val="Arial"/>
      <family val="2"/>
    </font>
    <font>
      <b/>
      <u/>
      <sz val="9"/>
      <color theme="1"/>
      <name val="Arial"/>
      <family val="2"/>
    </font>
  </fonts>
  <fills count="3">
    <fill>
      <patternFill patternType="none"/>
    </fill>
    <fill>
      <patternFill patternType="gray125"/>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0" fontId="2" fillId="0" borderId="0" xfId="0" applyFont="1" applyAlignment="1">
      <alignment horizontal="justify" vertical="center"/>
    </xf>
    <xf numFmtId="2" fontId="2" fillId="0" borderId="0" xfId="0" applyNumberFormat="1" applyFont="1"/>
    <xf numFmtId="14" fontId="2" fillId="0" borderId="0" xfId="0" applyNumberFormat="1" applyFont="1"/>
    <xf numFmtId="14" fontId="2" fillId="0" borderId="0" xfId="0" applyNumberFormat="1" applyFont="1" applyFill="1"/>
    <xf numFmtId="0" fontId="3" fillId="0" borderId="0" xfId="0" applyFont="1"/>
    <xf numFmtId="43" fontId="2" fillId="0" borderId="0" xfId="1" applyFont="1"/>
    <xf numFmtId="0" fontId="2" fillId="0" borderId="0" xfId="0" applyFont="1" applyAlignment="1">
      <alignment wrapText="1"/>
    </xf>
    <xf numFmtId="14" fontId="3" fillId="0" borderId="0" xfId="0" applyNumberFormat="1" applyFont="1" applyFill="1"/>
    <xf numFmtId="0" fontId="4" fillId="0" borderId="0" xfId="0" applyFont="1" applyAlignment="1">
      <alignment wrapText="1"/>
    </xf>
    <xf numFmtId="0" fontId="6" fillId="0" borderId="0" xfId="0" applyFont="1"/>
    <xf numFmtId="4" fontId="2" fillId="0" borderId="0" xfId="0" applyNumberFormat="1" applyFont="1"/>
    <xf numFmtId="43" fontId="2" fillId="0" borderId="0" xfId="0" applyNumberFormat="1" applyFont="1"/>
    <xf numFmtId="0" fontId="7" fillId="0" borderId="0" xfId="0" applyFont="1" applyAlignment="1">
      <alignment horizontal="justify" vertical="center"/>
    </xf>
    <xf numFmtId="0" fontId="4" fillId="2" borderId="1" xfId="0" applyFont="1" applyFill="1" applyBorder="1" applyAlignment="1">
      <alignment wrapText="1"/>
    </xf>
    <xf numFmtId="43" fontId="4" fillId="2" borderId="1" xfId="1" applyFont="1" applyFill="1" applyBorder="1" applyAlignment="1">
      <alignment wrapText="1"/>
    </xf>
    <xf numFmtId="2" fontId="4" fillId="2" borderId="1" xfId="0" applyNumberFormat="1" applyFont="1" applyFill="1" applyBorder="1" applyAlignment="1">
      <alignment wrapText="1"/>
    </xf>
    <xf numFmtId="0" fontId="4" fillId="2" borderId="1" xfId="0" applyFont="1" applyFill="1" applyBorder="1"/>
    <xf numFmtId="0" fontId="2" fillId="0" borderId="0" xfId="0" applyFont="1" applyFill="1"/>
    <xf numFmtId="0" fontId="4" fillId="2" borderId="2" xfId="0" applyFont="1" applyFill="1" applyBorder="1" applyAlignment="1">
      <alignment wrapText="1"/>
    </xf>
    <xf numFmtId="0" fontId="5" fillId="2" borderId="2" xfId="0" applyFont="1" applyFill="1" applyBorder="1" applyAlignment="1">
      <alignment wrapText="1"/>
    </xf>
    <xf numFmtId="43" fontId="4" fillId="2" borderId="2" xfId="1" applyFont="1" applyFill="1" applyBorder="1" applyAlignment="1">
      <alignment wrapText="1"/>
    </xf>
    <xf numFmtId="2" fontId="4" fillId="2" borderId="2" xfId="0" applyNumberFormat="1" applyFont="1" applyFill="1" applyBorder="1" applyAlignment="1">
      <alignment wrapText="1"/>
    </xf>
    <xf numFmtId="0" fontId="2" fillId="0" borderId="1" xfId="0" applyFont="1" applyBorder="1" applyAlignment="1">
      <alignment horizontal="justify" vertical="center"/>
    </xf>
    <xf numFmtId="43" fontId="2" fillId="0" borderId="1" xfId="1" applyFont="1" applyBorder="1" applyAlignment="1">
      <alignment horizontal="justify" vertical="center"/>
    </xf>
  </cellXfs>
  <cellStyles count="2">
    <cellStyle name="Millares"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topLeftCell="A26" workbookViewId="0">
      <selection activeCell="K27" sqref="K27"/>
    </sheetView>
  </sheetViews>
  <sheetFormatPr baseColWidth="10" defaultRowHeight="15" x14ac:dyDescent="0.25"/>
  <cols>
    <col min="1" max="1" width="14.7109375" bestFit="1" customWidth="1"/>
  </cols>
  <sheetData>
    <row r="1" spans="1:21" ht="45.75" x14ac:dyDescent="0.25">
      <c r="A1" s="18" t="s">
        <v>0</v>
      </c>
      <c r="B1" s="15" t="s">
        <v>1</v>
      </c>
      <c r="C1" s="15" t="s">
        <v>2</v>
      </c>
      <c r="D1" s="15" t="s">
        <v>3</v>
      </c>
      <c r="E1" s="15" t="s">
        <v>4</v>
      </c>
      <c r="F1" s="15" t="s">
        <v>5</v>
      </c>
      <c r="G1" s="15" t="s">
        <v>6</v>
      </c>
      <c r="H1" s="18" t="s">
        <v>7</v>
      </c>
      <c r="I1" s="15" t="s">
        <v>8</v>
      </c>
      <c r="J1" s="15" t="s">
        <v>9</v>
      </c>
      <c r="K1" s="15" t="s">
        <v>10</v>
      </c>
      <c r="L1" s="18" t="s">
        <v>11</v>
      </c>
      <c r="M1" s="16" t="s">
        <v>12</v>
      </c>
      <c r="N1" s="15" t="s">
        <v>13</v>
      </c>
      <c r="O1" s="15" t="s">
        <v>14</v>
      </c>
      <c r="P1" s="15" t="s">
        <v>15</v>
      </c>
      <c r="Q1" s="15" t="s">
        <v>16</v>
      </c>
      <c r="R1" s="17" t="s">
        <v>17</v>
      </c>
      <c r="S1" s="15" t="s">
        <v>18</v>
      </c>
      <c r="T1" s="15" t="s">
        <v>19</v>
      </c>
      <c r="U1" s="15" t="s">
        <v>20</v>
      </c>
    </row>
    <row r="2" spans="1:21" ht="96" x14ac:dyDescent="0.25">
      <c r="A2" s="1" t="s">
        <v>51</v>
      </c>
      <c r="B2" t="s">
        <v>21</v>
      </c>
      <c r="C2" s="1" t="s">
        <v>22</v>
      </c>
      <c r="D2" s="1" t="s">
        <v>23</v>
      </c>
      <c r="E2" s="1" t="s">
        <v>77</v>
      </c>
      <c r="F2" s="14" t="s">
        <v>52</v>
      </c>
      <c r="G2" s="8" t="s">
        <v>53</v>
      </c>
      <c r="H2" s="1" t="s">
        <v>24</v>
      </c>
      <c r="I2" s="1" t="s">
        <v>25</v>
      </c>
      <c r="J2" s="7">
        <v>2932.87</v>
      </c>
      <c r="K2" s="7">
        <v>2741</v>
      </c>
      <c r="L2" s="7">
        <f t="shared" ref="L2:L38" si="0">+J2-K2</f>
        <v>191.86999999999989</v>
      </c>
      <c r="M2" s="1" t="s">
        <v>26</v>
      </c>
      <c r="N2" s="1" t="s">
        <v>27</v>
      </c>
      <c r="O2" s="3">
        <v>1</v>
      </c>
      <c r="P2" s="1">
        <v>1</v>
      </c>
      <c r="Q2" s="5">
        <v>44837</v>
      </c>
      <c r="R2" s="1" t="s">
        <v>54</v>
      </c>
      <c r="S2" s="1" t="s">
        <v>55</v>
      </c>
      <c r="T2" s="7">
        <v>2932.87</v>
      </c>
      <c r="U2" s="7">
        <v>2741</v>
      </c>
    </row>
    <row r="3" spans="1:21" ht="120" x14ac:dyDescent="0.25">
      <c r="A3" s="1" t="s">
        <v>56</v>
      </c>
      <c r="B3" t="s">
        <v>21</v>
      </c>
      <c r="C3" s="1" t="s">
        <v>22</v>
      </c>
      <c r="D3" s="1" t="s">
        <v>23</v>
      </c>
      <c r="E3" s="1" t="s">
        <v>77</v>
      </c>
      <c r="F3" s="14" t="s">
        <v>57</v>
      </c>
      <c r="G3" s="8" t="s">
        <v>32</v>
      </c>
      <c r="H3" s="1" t="s">
        <v>31</v>
      </c>
      <c r="I3" s="1" t="s">
        <v>25</v>
      </c>
      <c r="J3" s="7">
        <v>2780.49</v>
      </c>
      <c r="K3" s="7">
        <v>2699.5</v>
      </c>
      <c r="L3" s="7">
        <f t="shared" si="0"/>
        <v>80.989999999999782</v>
      </c>
      <c r="M3" s="1" t="s">
        <v>26</v>
      </c>
      <c r="N3" s="1" t="s">
        <v>27</v>
      </c>
      <c r="O3" s="3">
        <v>2</v>
      </c>
      <c r="P3" s="1">
        <v>3</v>
      </c>
      <c r="Q3" s="5">
        <v>44837</v>
      </c>
      <c r="R3" s="1" t="s">
        <v>39</v>
      </c>
      <c r="S3" s="1" t="s">
        <v>33</v>
      </c>
      <c r="T3" s="7">
        <v>2780.49</v>
      </c>
      <c r="U3" s="7">
        <v>2699.5</v>
      </c>
    </row>
    <row r="4" spans="1:21" ht="252" x14ac:dyDescent="0.25">
      <c r="A4" s="1" t="s">
        <v>58</v>
      </c>
      <c r="B4" t="s">
        <v>21</v>
      </c>
      <c r="C4" s="1" t="s">
        <v>22</v>
      </c>
      <c r="D4" s="1" t="s">
        <v>23</v>
      </c>
      <c r="E4" s="1" t="s">
        <v>77</v>
      </c>
      <c r="F4" s="14" t="s">
        <v>59</v>
      </c>
      <c r="G4" s="8" t="s">
        <v>60</v>
      </c>
      <c r="H4" s="1" t="s">
        <v>24</v>
      </c>
      <c r="I4" s="1" t="s">
        <v>25</v>
      </c>
      <c r="J4" s="7">
        <v>1500</v>
      </c>
      <c r="K4" s="7">
        <v>1500</v>
      </c>
      <c r="L4" s="7">
        <f t="shared" si="0"/>
        <v>0</v>
      </c>
      <c r="M4" s="1" t="s">
        <v>61</v>
      </c>
      <c r="N4" s="1" t="s">
        <v>62</v>
      </c>
      <c r="O4" s="3">
        <v>1</v>
      </c>
      <c r="P4" s="1">
        <v>3</v>
      </c>
      <c r="Q4" s="5">
        <v>44818</v>
      </c>
      <c r="R4" s="1" t="s">
        <v>63</v>
      </c>
      <c r="S4" s="1" t="s">
        <v>64</v>
      </c>
      <c r="T4" s="7">
        <v>1500</v>
      </c>
      <c r="U4" s="7">
        <v>1500</v>
      </c>
    </row>
    <row r="5" spans="1:21" ht="72" x14ac:dyDescent="0.25">
      <c r="A5" s="1" t="s">
        <v>65</v>
      </c>
      <c r="B5" t="s">
        <v>21</v>
      </c>
      <c r="C5" s="1" t="s">
        <v>22</v>
      </c>
      <c r="D5" s="1" t="s">
        <v>23</v>
      </c>
      <c r="E5" s="1" t="s">
        <v>77</v>
      </c>
      <c r="F5" s="14" t="s">
        <v>66</v>
      </c>
      <c r="G5" s="8" t="s">
        <v>28</v>
      </c>
      <c r="H5" s="1" t="s">
        <v>24</v>
      </c>
      <c r="I5" s="1" t="s">
        <v>25</v>
      </c>
      <c r="J5" s="7">
        <v>107.86</v>
      </c>
      <c r="K5" s="7">
        <v>100.8</v>
      </c>
      <c r="L5" s="7">
        <f t="shared" si="0"/>
        <v>7.0600000000000023</v>
      </c>
      <c r="M5" s="1" t="s">
        <v>26</v>
      </c>
      <c r="N5" s="1" t="s">
        <v>27</v>
      </c>
      <c r="O5" s="3">
        <v>0.5</v>
      </c>
      <c r="P5" s="1">
        <v>1</v>
      </c>
      <c r="Q5" s="5">
        <v>44818</v>
      </c>
      <c r="R5" s="1" t="s">
        <v>36</v>
      </c>
      <c r="S5" s="1" t="s">
        <v>37</v>
      </c>
      <c r="T5" s="7">
        <v>107.86</v>
      </c>
      <c r="U5" s="7">
        <v>100.8</v>
      </c>
    </row>
    <row r="6" spans="1:21" ht="108" x14ac:dyDescent="0.25">
      <c r="A6" s="1" t="s">
        <v>67</v>
      </c>
      <c r="B6" t="s">
        <v>21</v>
      </c>
      <c r="C6" s="1" t="s">
        <v>22</v>
      </c>
      <c r="D6" s="1" t="s">
        <v>23</v>
      </c>
      <c r="E6" s="1" t="s">
        <v>77</v>
      </c>
      <c r="F6" s="14" t="s">
        <v>68</v>
      </c>
      <c r="G6" s="8" t="s">
        <v>28</v>
      </c>
      <c r="H6" s="1" t="s">
        <v>24</v>
      </c>
      <c r="I6" s="1" t="s">
        <v>25</v>
      </c>
      <c r="J6" s="7">
        <v>98.78</v>
      </c>
      <c r="K6" s="7">
        <v>92.32</v>
      </c>
      <c r="L6" s="7">
        <f t="shared" si="0"/>
        <v>6.460000000000008</v>
      </c>
      <c r="M6" s="1" t="s">
        <v>26</v>
      </c>
      <c r="N6" s="1" t="s">
        <v>27</v>
      </c>
      <c r="O6" s="3">
        <v>0.5</v>
      </c>
      <c r="P6" s="1">
        <v>1</v>
      </c>
      <c r="Q6" s="5">
        <v>44818</v>
      </c>
      <c r="R6" s="1" t="s">
        <v>36</v>
      </c>
      <c r="S6" s="1" t="s">
        <v>37</v>
      </c>
      <c r="T6" s="7">
        <v>98.78</v>
      </c>
      <c r="U6" s="7">
        <v>92.32</v>
      </c>
    </row>
    <row r="7" spans="1:21" ht="144" x14ac:dyDescent="0.25">
      <c r="A7" s="1" t="s">
        <v>69</v>
      </c>
      <c r="B7" t="s">
        <v>21</v>
      </c>
      <c r="C7" s="1" t="s">
        <v>22</v>
      </c>
      <c r="D7" s="1" t="s">
        <v>23</v>
      </c>
      <c r="E7" s="1" t="s">
        <v>77</v>
      </c>
      <c r="F7" s="14" t="s">
        <v>70</v>
      </c>
      <c r="G7" s="8" t="s">
        <v>28</v>
      </c>
      <c r="H7" s="1" t="s">
        <v>24</v>
      </c>
      <c r="I7" s="1" t="s">
        <v>25</v>
      </c>
      <c r="J7" s="7">
        <v>589.83000000000004</v>
      </c>
      <c r="K7" s="7">
        <v>551.24</v>
      </c>
      <c r="L7" s="7">
        <f t="shared" si="0"/>
        <v>38.590000000000032</v>
      </c>
      <c r="M7" s="1" t="s">
        <v>26</v>
      </c>
      <c r="N7" s="1" t="s">
        <v>27</v>
      </c>
      <c r="O7" s="3">
        <v>0.5</v>
      </c>
      <c r="P7" s="1">
        <v>1</v>
      </c>
      <c r="Q7" s="5">
        <v>44818</v>
      </c>
      <c r="R7" s="1" t="s">
        <v>36</v>
      </c>
      <c r="S7" s="1" t="s">
        <v>37</v>
      </c>
      <c r="T7" s="7">
        <v>589.83000000000004</v>
      </c>
      <c r="U7" s="7">
        <v>551.24</v>
      </c>
    </row>
    <row r="8" spans="1:21" ht="96" x14ac:dyDescent="0.25">
      <c r="A8" s="1" t="s">
        <v>71</v>
      </c>
      <c r="B8" t="s">
        <v>21</v>
      </c>
      <c r="C8" s="1" t="s">
        <v>22</v>
      </c>
      <c r="D8" s="1" t="s">
        <v>23</v>
      </c>
      <c r="E8" s="1" t="s">
        <v>77</v>
      </c>
      <c r="F8" s="14" t="s">
        <v>72</v>
      </c>
      <c r="G8" s="8" t="s">
        <v>28</v>
      </c>
      <c r="H8" s="1" t="s">
        <v>24</v>
      </c>
      <c r="I8" s="1" t="s">
        <v>25</v>
      </c>
      <c r="J8" s="7">
        <v>311.14999999999998</v>
      </c>
      <c r="K8" s="7">
        <v>290.79000000000002</v>
      </c>
      <c r="L8" s="7">
        <f t="shared" si="0"/>
        <v>20.359999999999957</v>
      </c>
      <c r="M8" s="1" t="s">
        <v>26</v>
      </c>
      <c r="N8" s="1" t="s">
        <v>27</v>
      </c>
      <c r="O8" s="3">
        <v>0.5</v>
      </c>
      <c r="P8" s="1">
        <v>1</v>
      </c>
      <c r="Q8" s="5">
        <v>44818</v>
      </c>
      <c r="R8" s="1" t="s">
        <v>36</v>
      </c>
      <c r="S8" s="1" t="s">
        <v>37</v>
      </c>
      <c r="T8" s="7">
        <v>311.14999999999998</v>
      </c>
      <c r="U8" s="7">
        <v>290.79000000000002</v>
      </c>
    </row>
    <row r="9" spans="1:21" ht="180" x14ac:dyDescent="0.25">
      <c r="A9" s="1" t="s">
        <v>73</v>
      </c>
      <c r="B9" t="s">
        <v>21</v>
      </c>
      <c r="C9" s="1" t="s">
        <v>22</v>
      </c>
      <c r="D9" s="1" t="s">
        <v>23</v>
      </c>
      <c r="E9" s="1" t="s">
        <v>77</v>
      </c>
      <c r="F9" s="14" t="s">
        <v>74</v>
      </c>
      <c r="G9" s="8" t="s">
        <v>28</v>
      </c>
      <c r="H9" s="1" t="s">
        <v>24</v>
      </c>
      <c r="I9" s="1" t="s">
        <v>25</v>
      </c>
      <c r="J9" s="7">
        <v>508.79</v>
      </c>
      <c r="K9" s="7">
        <v>475.11</v>
      </c>
      <c r="L9" s="7">
        <f t="shared" si="0"/>
        <v>33.680000000000007</v>
      </c>
      <c r="M9" s="1" t="s">
        <v>26</v>
      </c>
      <c r="N9" s="1" t="s">
        <v>27</v>
      </c>
      <c r="O9" s="3">
        <v>0.5</v>
      </c>
      <c r="P9" s="1">
        <v>1</v>
      </c>
      <c r="Q9" s="5">
        <v>44818</v>
      </c>
      <c r="R9" s="1" t="s">
        <v>29</v>
      </c>
      <c r="S9" s="1" t="s">
        <v>30</v>
      </c>
      <c r="T9" s="7">
        <v>508.79</v>
      </c>
      <c r="U9" s="7">
        <v>475.11</v>
      </c>
    </row>
    <row r="10" spans="1:21" ht="96" x14ac:dyDescent="0.25">
      <c r="A10" s="1" t="s">
        <v>75</v>
      </c>
      <c r="B10" t="s">
        <v>21</v>
      </c>
      <c r="C10" s="1" t="s">
        <v>22</v>
      </c>
      <c r="D10" s="1" t="s">
        <v>23</v>
      </c>
      <c r="E10" s="1" t="s">
        <v>77</v>
      </c>
      <c r="F10" s="14" t="s">
        <v>76</v>
      </c>
      <c r="G10" s="8" t="s">
        <v>28</v>
      </c>
      <c r="H10" s="1" t="s">
        <v>24</v>
      </c>
      <c r="I10" s="1" t="s">
        <v>25</v>
      </c>
      <c r="J10" s="7">
        <v>393.1</v>
      </c>
      <c r="K10" s="7">
        <v>367.38</v>
      </c>
      <c r="L10" s="7">
        <f t="shared" si="0"/>
        <v>25.720000000000027</v>
      </c>
      <c r="M10" s="1" t="s">
        <v>26</v>
      </c>
      <c r="N10" s="1" t="s">
        <v>27</v>
      </c>
      <c r="O10" s="3">
        <v>0.5</v>
      </c>
      <c r="P10" s="1">
        <v>1</v>
      </c>
      <c r="Q10" s="5">
        <v>44820</v>
      </c>
      <c r="R10" s="1" t="s">
        <v>29</v>
      </c>
      <c r="S10" s="1" t="s">
        <v>30</v>
      </c>
      <c r="T10" s="7">
        <v>393.1</v>
      </c>
      <c r="U10" s="7">
        <v>367.38</v>
      </c>
    </row>
    <row r="11" spans="1:21" ht="144" x14ac:dyDescent="0.25">
      <c r="A11" s="1" t="s">
        <v>78</v>
      </c>
      <c r="B11" t="s">
        <v>21</v>
      </c>
      <c r="C11" s="1" t="s">
        <v>22</v>
      </c>
      <c r="D11" s="1" t="s">
        <v>23</v>
      </c>
      <c r="E11" s="1" t="s">
        <v>77</v>
      </c>
      <c r="F11" s="14" t="s">
        <v>79</v>
      </c>
      <c r="G11" s="8" t="s">
        <v>80</v>
      </c>
      <c r="H11" s="1" t="s">
        <v>24</v>
      </c>
      <c r="I11" s="1" t="s">
        <v>25</v>
      </c>
      <c r="J11" s="7">
        <v>654.87</v>
      </c>
      <c r="K11" s="7">
        <v>654.87</v>
      </c>
      <c r="L11" s="7">
        <f t="shared" si="0"/>
        <v>0</v>
      </c>
      <c r="M11" s="1" t="s">
        <v>26</v>
      </c>
      <c r="N11" s="1" t="s">
        <v>27</v>
      </c>
      <c r="O11" s="3">
        <v>0.5</v>
      </c>
      <c r="P11" s="1">
        <v>1</v>
      </c>
      <c r="Q11" s="4">
        <v>44841</v>
      </c>
      <c r="R11" s="1" t="s">
        <v>81</v>
      </c>
      <c r="S11" s="1" t="s">
        <v>35</v>
      </c>
      <c r="T11" s="7">
        <v>654.87</v>
      </c>
      <c r="U11" s="7">
        <v>654.87</v>
      </c>
    </row>
    <row r="12" spans="1:21" ht="48" x14ac:dyDescent="0.25">
      <c r="A12" s="1" t="s">
        <v>82</v>
      </c>
      <c r="B12" t="s">
        <v>21</v>
      </c>
      <c r="C12" s="1" t="s">
        <v>22</v>
      </c>
      <c r="D12" s="1" t="s">
        <v>23</v>
      </c>
      <c r="E12" s="1" t="s">
        <v>77</v>
      </c>
      <c r="F12" s="14" t="s">
        <v>83</v>
      </c>
      <c r="G12" s="8" t="s">
        <v>32</v>
      </c>
      <c r="H12" s="1" t="s">
        <v>31</v>
      </c>
      <c r="I12" s="1" t="s">
        <v>25</v>
      </c>
      <c r="J12" s="7">
        <v>3659.95</v>
      </c>
      <c r="K12" s="7">
        <v>3553.35</v>
      </c>
      <c r="L12" s="7">
        <f t="shared" si="0"/>
        <v>106.59999999999991</v>
      </c>
      <c r="M12" s="1" t="s">
        <v>26</v>
      </c>
      <c r="N12" s="1" t="s">
        <v>27</v>
      </c>
      <c r="O12" s="3">
        <v>7.0000000000000007E-2</v>
      </c>
      <c r="P12" s="1">
        <v>3</v>
      </c>
      <c r="Q12" s="4">
        <v>44837</v>
      </c>
      <c r="R12" s="1" t="s">
        <v>84</v>
      </c>
      <c r="S12" s="1" t="s">
        <v>85</v>
      </c>
      <c r="T12" s="7">
        <v>3659.95</v>
      </c>
      <c r="U12" s="7">
        <v>3553.35</v>
      </c>
    </row>
    <row r="13" spans="1:21" x14ac:dyDescent="0.25">
      <c r="A13" s="1" t="s">
        <v>86</v>
      </c>
      <c r="B13" t="s">
        <v>21</v>
      </c>
      <c r="C13" s="1" t="s">
        <v>22</v>
      </c>
      <c r="D13" s="1" t="s">
        <v>23</v>
      </c>
      <c r="E13" s="1" t="s">
        <v>77</v>
      </c>
      <c r="F13" s="8"/>
      <c r="G13" s="8"/>
      <c r="H13" s="1"/>
      <c r="I13" s="1" t="s">
        <v>25</v>
      </c>
      <c r="J13" s="7"/>
      <c r="K13" s="7"/>
      <c r="L13" s="7">
        <f t="shared" si="0"/>
        <v>0</v>
      </c>
      <c r="M13" s="1"/>
      <c r="N13" s="1"/>
      <c r="O13" s="3"/>
      <c r="P13" s="1"/>
      <c r="Q13" s="1"/>
      <c r="R13" s="1"/>
      <c r="S13" s="1"/>
      <c r="T13" s="7"/>
      <c r="U13" s="7"/>
    </row>
    <row r="14" spans="1:21" ht="192" x14ac:dyDescent="0.25">
      <c r="A14" s="1" t="s">
        <v>87</v>
      </c>
      <c r="B14" t="s">
        <v>21</v>
      </c>
      <c r="C14" s="1" t="s">
        <v>22</v>
      </c>
      <c r="D14" s="1" t="s">
        <v>23</v>
      </c>
      <c r="E14" s="1" t="s">
        <v>77</v>
      </c>
      <c r="F14" s="14" t="s">
        <v>88</v>
      </c>
      <c r="G14" s="8" t="s">
        <v>32</v>
      </c>
      <c r="H14" s="1" t="s">
        <v>31</v>
      </c>
      <c r="I14" s="1" t="s">
        <v>25</v>
      </c>
      <c r="J14" s="7">
        <v>1876.15</v>
      </c>
      <c r="K14" s="7">
        <v>1821.5</v>
      </c>
      <c r="L14" s="7">
        <f t="shared" si="0"/>
        <v>54.650000000000091</v>
      </c>
      <c r="M14" s="1" t="s">
        <v>26</v>
      </c>
      <c r="N14" s="1" t="s">
        <v>27</v>
      </c>
      <c r="O14" s="3">
        <v>2</v>
      </c>
      <c r="P14" s="1">
        <v>3</v>
      </c>
      <c r="Q14" s="4">
        <v>44839</v>
      </c>
      <c r="R14" s="1" t="s">
        <v>42</v>
      </c>
      <c r="S14" s="1" t="s">
        <v>43</v>
      </c>
      <c r="T14" s="7">
        <v>1876.15</v>
      </c>
      <c r="U14" s="7">
        <v>1821.5</v>
      </c>
    </row>
    <row r="15" spans="1:21" ht="192" x14ac:dyDescent="0.25">
      <c r="A15" s="1" t="s">
        <v>89</v>
      </c>
      <c r="B15" t="s">
        <v>21</v>
      </c>
      <c r="C15" s="1" t="s">
        <v>22</v>
      </c>
      <c r="D15" s="1" t="s">
        <v>23</v>
      </c>
      <c r="E15" s="1" t="s">
        <v>77</v>
      </c>
      <c r="F15" s="14" t="s">
        <v>90</v>
      </c>
      <c r="G15" s="8" t="s">
        <v>91</v>
      </c>
      <c r="H15" s="1" t="s">
        <v>31</v>
      </c>
      <c r="I15" s="1" t="s">
        <v>25</v>
      </c>
      <c r="J15" s="7">
        <v>10505.32</v>
      </c>
      <c r="K15" s="7">
        <v>9818.06</v>
      </c>
      <c r="L15" s="7">
        <f t="shared" si="0"/>
        <v>687.26000000000022</v>
      </c>
      <c r="M15" s="1" t="s">
        <v>26</v>
      </c>
      <c r="N15" s="1" t="s">
        <v>27</v>
      </c>
      <c r="O15" s="3">
        <v>1</v>
      </c>
      <c r="P15" s="1">
        <v>3</v>
      </c>
      <c r="Q15" s="4">
        <v>44839</v>
      </c>
      <c r="R15" s="1" t="s">
        <v>92</v>
      </c>
      <c r="S15" s="1" t="s">
        <v>93</v>
      </c>
      <c r="T15" s="7">
        <v>10505.32</v>
      </c>
      <c r="U15" s="7">
        <v>9818.06</v>
      </c>
    </row>
    <row r="16" spans="1:21" x14ac:dyDescent="0.25">
      <c r="A16" s="1" t="s">
        <v>94</v>
      </c>
      <c r="B16" t="s">
        <v>21</v>
      </c>
      <c r="C16" s="1" t="s">
        <v>22</v>
      </c>
      <c r="D16" s="1" t="s">
        <v>23</v>
      </c>
      <c r="E16" s="1" t="s">
        <v>77</v>
      </c>
      <c r="F16" s="14"/>
      <c r="G16" s="8"/>
      <c r="H16" s="1"/>
      <c r="I16" s="1" t="s">
        <v>25</v>
      </c>
      <c r="J16" s="7"/>
      <c r="K16" s="7"/>
      <c r="L16" s="7"/>
      <c r="M16" s="1"/>
      <c r="N16" s="1"/>
      <c r="O16" s="3">
        <v>0.25</v>
      </c>
      <c r="P16" s="1"/>
      <c r="Q16" s="1"/>
      <c r="R16" s="1"/>
      <c r="S16" s="1"/>
      <c r="T16" s="7"/>
      <c r="U16" s="7"/>
    </row>
    <row r="17" spans="1:21" ht="48" x14ac:dyDescent="0.25">
      <c r="A17" s="1" t="s">
        <v>95</v>
      </c>
      <c r="B17" t="s">
        <v>21</v>
      </c>
      <c r="C17" s="1" t="s">
        <v>22</v>
      </c>
      <c r="D17" s="1" t="s">
        <v>23</v>
      </c>
      <c r="E17" s="1" t="s">
        <v>77</v>
      </c>
      <c r="F17" s="14" t="s">
        <v>96</v>
      </c>
      <c r="G17" s="8" t="s">
        <v>97</v>
      </c>
      <c r="H17" s="1" t="s">
        <v>31</v>
      </c>
      <c r="I17" s="1" t="s">
        <v>25</v>
      </c>
      <c r="J17" s="7">
        <v>6160.53</v>
      </c>
      <c r="K17" s="7">
        <v>5757.5</v>
      </c>
      <c r="L17" s="7">
        <f t="shared" si="0"/>
        <v>403.02999999999975</v>
      </c>
      <c r="M17" s="1" t="s">
        <v>26</v>
      </c>
      <c r="N17" s="1" t="s">
        <v>27</v>
      </c>
      <c r="O17" s="3">
        <v>0.1</v>
      </c>
      <c r="P17" s="1">
        <v>3</v>
      </c>
      <c r="Q17" s="4">
        <v>44838</v>
      </c>
      <c r="R17" s="1" t="s">
        <v>98</v>
      </c>
      <c r="S17" s="1" t="s">
        <v>99</v>
      </c>
      <c r="T17" s="7">
        <v>6160.53</v>
      </c>
      <c r="U17" s="7">
        <v>5757.5</v>
      </c>
    </row>
    <row r="18" spans="1:21" ht="108" x14ac:dyDescent="0.25">
      <c r="A18" s="1" t="s">
        <v>100</v>
      </c>
      <c r="B18" t="s">
        <v>21</v>
      </c>
      <c r="C18" s="1" t="s">
        <v>22</v>
      </c>
      <c r="D18" s="1" t="s">
        <v>23</v>
      </c>
      <c r="E18" s="1" t="s">
        <v>77</v>
      </c>
      <c r="F18" s="14" t="s">
        <v>101</v>
      </c>
      <c r="G18" s="8" t="s">
        <v>28</v>
      </c>
      <c r="H18" s="1" t="s">
        <v>24</v>
      </c>
      <c r="I18" s="1" t="s">
        <v>25</v>
      </c>
      <c r="J18" s="7">
        <v>1091.03</v>
      </c>
      <c r="K18" s="7">
        <v>1019.65</v>
      </c>
      <c r="L18" s="7">
        <f t="shared" si="0"/>
        <v>71.38</v>
      </c>
      <c r="M18" s="1" t="s">
        <v>26</v>
      </c>
      <c r="N18" s="1" t="s">
        <v>27</v>
      </c>
      <c r="O18" s="3">
        <v>0.5</v>
      </c>
      <c r="P18" s="1">
        <v>1</v>
      </c>
      <c r="Q18" s="4">
        <v>44840</v>
      </c>
      <c r="R18" s="1" t="s">
        <v>29</v>
      </c>
      <c r="S18" s="1" t="s">
        <v>30</v>
      </c>
      <c r="T18" s="7">
        <v>1091.03</v>
      </c>
      <c r="U18" s="7">
        <v>1019.65</v>
      </c>
    </row>
    <row r="19" spans="1:21" ht="90.75" x14ac:dyDescent="0.25">
      <c r="A19" s="1" t="s">
        <v>102</v>
      </c>
      <c r="B19" t="s">
        <v>21</v>
      </c>
      <c r="C19" s="1" t="s">
        <v>22</v>
      </c>
      <c r="D19" s="1" t="s">
        <v>23</v>
      </c>
      <c r="E19" s="1" t="s">
        <v>77</v>
      </c>
      <c r="F19" s="14" t="s">
        <v>103</v>
      </c>
      <c r="G19" s="8" t="s">
        <v>104</v>
      </c>
      <c r="H19" s="1" t="s">
        <v>24</v>
      </c>
      <c r="I19" s="1" t="s">
        <v>25</v>
      </c>
      <c r="J19" s="7">
        <v>321</v>
      </c>
      <c r="K19" s="7">
        <v>300</v>
      </c>
      <c r="L19" s="7">
        <f t="shared" si="0"/>
        <v>21</v>
      </c>
      <c r="M19" s="1" t="s">
        <v>26</v>
      </c>
      <c r="N19" s="1" t="s">
        <v>27</v>
      </c>
      <c r="O19" s="3">
        <v>0.1</v>
      </c>
      <c r="P19" s="1">
        <v>3</v>
      </c>
      <c r="Q19" s="5">
        <v>44855</v>
      </c>
      <c r="R19" s="1" t="s">
        <v>105</v>
      </c>
      <c r="S19" s="1" t="s">
        <v>106</v>
      </c>
      <c r="T19" s="7">
        <v>321</v>
      </c>
      <c r="U19" s="7">
        <v>300</v>
      </c>
    </row>
    <row r="20" spans="1:21" ht="96" x14ac:dyDescent="0.25">
      <c r="A20" s="1" t="s">
        <v>107</v>
      </c>
      <c r="B20" t="s">
        <v>21</v>
      </c>
      <c r="C20" s="1" t="s">
        <v>22</v>
      </c>
      <c r="D20" s="1" t="s">
        <v>23</v>
      </c>
      <c r="E20" s="1" t="s">
        <v>77</v>
      </c>
      <c r="F20" s="14" t="s">
        <v>108</v>
      </c>
      <c r="G20" s="8" t="s">
        <v>109</v>
      </c>
      <c r="H20" s="1" t="s">
        <v>24</v>
      </c>
      <c r="I20" s="1" t="s">
        <v>25</v>
      </c>
      <c r="J20" s="7">
        <v>1945</v>
      </c>
      <c r="K20" s="7">
        <v>1945</v>
      </c>
      <c r="L20" s="7">
        <f t="shared" si="0"/>
        <v>0</v>
      </c>
      <c r="M20" s="19" t="s">
        <v>40</v>
      </c>
      <c r="N20" s="19" t="s">
        <v>41</v>
      </c>
      <c r="O20" s="3">
        <v>0.5</v>
      </c>
      <c r="P20" s="1">
        <v>1</v>
      </c>
      <c r="Q20" s="5">
        <v>44868</v>
      </c>
      <c r="R20" s="1" t="s">
        <v>110</v>
      </c>
      <c r="S20" s="1">
        <v>170864101</v>
      </c>
      <c r="T20" s="7">
        <v>1945</v>
      </c>
      <c r="U20" s="7">
        <v>1945</v>
      </c>
    </row>
    <row r="21" spans="1:21" ht="102" x14ac:dyDescent="0.25">
      <c r="A21" s="1" t="s">
        <v>111</v>
      </c>
      <c r="B21" t="s">
        <v>21</v>
      </c>
      <c r="C21" s="1" t="s">
        <v>22</v>
      </c>
      <c r="D21" s="1" t="s">
        <v>23</v>
      </c>
      <c r="E21" s="1" t="s">
        <v>77</v>
      </c>
      <c r="F21" s="14" t="s">
        <v>112</v>
      </c>
      <c r="G21" s="8" t="s">
        <v>113</v>
      </c>
      <c r="H21" s="1" t="s">
        <v>24</v>
      </c>
      <c r="I21" s="1" t="s">
        <v>25</v>
      </c>
      <c r="J21" s="7">
        <v>4372.12</v>
      </c>
      <c r="K21" s="7">
        <v>4086.09</v>
      </c>
      <c r="L21" s="7">
        <f t="shared" si="0"/>
        <v>286.02999999999975</v>
      </c>
      <c r="M21" s="1" t="s">
        <v>26</v>
      </c>
      <c r="N21" s="1" t="s">
        <v>27</v>
      </c>
      <c r="O21" s="3">
        <v>1</v>
      </c>
      <c r="P21" s="1">
        <v>3</v>
      </c>
      <c r="Q21" s="4">
        <v>44861</v>
      </c>
      <c r="R21" s="1" t="s">
        <v>114</v>
      </c>
      <c r="S21" s="1" t="s">
        <v>115</v>
      </c>
      <c r="T21" s="7">
        <v>4372.12</v>
      </c>
      <c r="U21" s="7">
        <v>4086.09</v>
      </c>
    </row>
    <row r="22" spans="1:21" ht="72" x14ac:dyDescent="0.25">
      <c r="A22" s="1" t="s">
        <v>116</v>
      </c>
      <c r="B22" t="s">
        <v>21</v>
      </c>
      <c r="C22" s="1" t="s">
        <v>22</v>
      </c>
      <c r="D22" s="1" t="s">
        <v>23</v>
      </c>
      <c r="E22" s="1" t="s">
        <v>77</v>
      </c>
      <c r="F22" s="14" t="s">
        <v>117</v>
      </c>
      <c r="G22" s="8" t="s">
        <v>53</v>
      </c>
      <c r="H22" s="1" t="s">
        <v>24</v>
      </c>
      <c r="I22" s="1" t="s">
        <v>25</v>
      </c>
      <c r="J22" s="7">
        <v>1631.11</v>
      </c>
      <c r="K22" s="7">
        <v>1524.4</v>
      </c>
      <c r="L22" s="7">
        <f t="shared" si="0"/>
        <v>106.70999999999981</v>
      </c>
      <c r="M22" s="1" t="s">
        <v>26</v>
      </c>
      <c r="N22" s="1" t="s">
        <v>27</v>
      </c>
      <c r="O22" s="3">
        <v>1</v>
      </c>
      <c r="P22" s="1">
        <v>1</v>
      </c>
      <c r="Q22" s="4">
        <v>44861</v>
      </c>
      <c r="R22" s="1" t="s">
        <v>54</v>
      </c>
      <c r="S22" s="1" t="s">
        <v>55</v>
      </c>
      <c r="T22" s="7">
        <v>1631.11</v>
      </c>
      <c r="U22" s="7">
        <v>1524.4</v>
      </c>
    </row>
    <row r="23" spans="1:21" ht="72" x14ac:dyDescent="0.25">
      <c r="A23" s="1" t="s">
        <v>118</v>
      </c>
      <c r="B23" t="s">
        <v>21</v>
      </c>
      <c r="C23" s="1" t="s">
        <v>22</v>
      </c>
      <c r="D23" s="1" t="s">
        <v>23</v>
      </c>
      <c r="E23" s="1" t="s">
        <v>77</v>
      </c>
      <c r="F23" s="14" t="s">
        <v>119</v>
      </c>
      <c r="G23" s="8" t="s">
        <v>120</v>
      </c>
      <c r="H23" s="1" t="s">
        <v>31</v>
      </c>
      <c r="I23" s="1" t="s">
        <v>25</v>
      </c>
      <c r="J23" s="7">
        <v>323.42</v>
      </c>
      <c r="K23" s="7">
        <v>314</v>
      </c>
      <c r="L23" s="7">
        <f t="shared" si="0"/>
        <v>9.4200000000000159</v>
      </c>
      <c r="M23" s="1" t="s">
        <v>26</v>
      </c>
      <c r="N23" s="1" t="s">
        <v>27</v>
      </c>
      <c r="O23" s="3">
        <v>2</v>
      </c>
      <c r="P23" s="1">
        <v>3</v>
      </c>
      <c r="Q23" s="4">
        <v>44861</v>
      </c>
      <c r="R23" s="1" t="s">
        <v>39</v>
      </c>
      <c r="S23" s="1" t="s">
        <v>33</v>
      </c>
      <c r="T23" s="7">
        <v>323.42</v>
      </c>
      <c r="U23" s="7">
        <v>314</v>
      </c>
    </row>
    <row r="24" spans="1:21" ht="72" x14ac:dyDescent="0.25">
      <c r="A24" s="1" t="s">
        <v>121</v>
      </c>
      <c r="B24" t="s">
        <v>21</v>
      </c>
      <c r="C24" s="1" t="s">
        <v>22</v>
      </c>
      <c r="D24" s="1" t="s">
        <v>23</v>
      </c>
      <c r="E24" s="1" t="s">
        <v>77</v>
      </c>
      <c r="F24" s="14" t="s">
        <v>122</v>
      </c>
      <c r="G24" s="8" t="s">
        <v>123</v>
      </c>
      <c r="H24" s="1" t="s">
        <v>31</v>
      </c>
      <c r="I24" s="1" t="s">
        <v>25</v>
      </c>
      <c r="J24" s="7">
        <v>5562</v>
      </c>
      <c r="K24" s="7">
        <v>5400</v>
      </c>
      <c r="L24" s="7">
        <f t="shared" si="0"/>
        <v>162</v>
      </c>
      <c r="M24" s="1" t="s">
        <v>26</v>
      </c>
      <c r="N24" s="1" t="s">
        <v>27</v>
      </c>
      <c r="O24" s="3">
        <v>2</v>
      </c>
      <c r="P24" s="1">
        <v>3</v>
      </c>
      <c r="Q24" s="4">
        <v>44861</v>
      </c>
      <c r="R24" s="1" t="s">
        <v>124</v>
      </c>
      <c r="S24" s="1" t="s">
        <v>44</v>
      </c>
      <c r="T24" s="7">
        <v>5562</v>
      </c>
      <c r="U24" s="7">
        <v>5400</v>
      </c>
    </row>
    <row r="25" spans="1:21" ht="169.5" x14ac:dyDescent="0.25">
      <c r="A25" s="1" t="s">
        <v>125</v>
      </c>
      <c r="B25" t="s">
        <v>21</v>
      </c>
      <c r="C25" s="1" t="s">
        <v>22</v>
      </c>
      <c r="D25" s="1" t="s">
        <v>23</v>
      </c>
      <c r="E25" s="1" t="s">
        <v>77</v>
      </c>
      <c r="F25" s="14" t="s">
        <v>50</v>
      </c>
      <c r="G25" s="8" t="s">
        <v>38</v>
      </c>
      <c r="H25" s="1" t="s">
        <v>126</v>
      </c>
      <c r="I25" s="1" t="s">
        <v>25</v>
      </c>
      <c r="J25" s="7">
        <v>2263.0500000000002</v>
      </c>
      <c r="K25" s="7">
        <v>2115</v>
      </c>
      <c r="L25" s="7">
        <f t="shared" si="0"/>
        <v>148.05000000000018</v>
      </c>
      <c r="M25" s="1" t="s">
        <v>26</v>
      </c>
      <c r="N25" s="1" t="s">
        <v>27</v>
      </c>
      <c r="O25" s="3">
        <v>1</v>
      </c>
      <c r="P25" s="1">
        <v>1</v>
      </c>
      <c r="Q25" s="4">
        <v>44861</v>
      </c>
      <c r="R25" s="1" t="s">
        <v>127</v>
      </c>
      <c r="S25" s="1" t="s">
        <v>128</v>
      </c>
      <c r="T25" s="7">
        <v>2263.0500000000002</v>
      </c>
      <c r="U25" s="7">
        <v>2115</v>
      </c>
    </row>
    <row r="26" spans="1:21" ht="409.5" x14ac:dyDescent="0.25">
      <c r="A26" s="1" t="s">
        <v>129</v>
      </c>
      <c r="B26" t="s">
        <v>21</v>
      </c>
      <c r="C26" s="1" t="s">
        <v>22</v>
      </c>
      <c r="D26" s="1" t="s">
        <v>23</v>
      </c>
      <c r="E26" s="1" t="s">
        <v>77</v>
      </c>
      <c r="F26" s="14" t="s">
        <v>130</v>
      </c>
      <c r="G26" s="8" t="s">
        <v>28</v>
      </c>
      <c r="H26" s="1" t="s">
        <v>126</v>
      </c>
      <c r="I26" s="1" t="s">
        <v>25</v>
      </c>
      <c r="J26" s="7">
        <v>355.92</v>
      </c>
      <c r="K26" s="7">
        <v>332.64</v>
      </c>
      <c r="L26" s="7">
        <f t="shared" si="0"/>
        <v>23.28000000000003</v>
      </c>
      <c r="M26" s="1" t="s">
        <v>26</v>
      </c>
      <c r="N26" s="1" t="s">
        <v>27</v>
      </c>
      <c r="O26" s="3">
        <v>0.5</v>
      </c>
      <c r="P26" s="1">
        <v>1</v>
      </c>
      <c r="Q26" s="4">
        <v>44861</v>
      </c>
      <c r="R26" s="1" t="s">
        <v>36</v>
      </c>
      <c r="S26" s="1" t="s">
        <v>37</v>
      </c>
      <c r="T26" s="7">
        <v>5963.09</v>
      </c>
      <c r="U26" s="7">
        <v>5572.98</v>
      </c>
    </row>
    <row r="27" spans="1:21" ht="132" x14ac:dyDescent="0.25">
      <c r="A27" s="1" t="s">
        <v>131</v>
      </c>
      <c r="B27" t="s">
        <v>21</v>
      </c>
      <c r="C27" s="1" t="s">
        <v>22</v>
      </c>
      <c r="D27" s="1" t="s">
        <v>23</v>
      </c>
      <c r="E27" s="1" t="s">
        <v>77</v>
      </c>
      <c r="F27" s="14" t="s">
        <v>132</v>
      </c>
      <c r="G27" s="8" t="s">
        <v>32</v>
      </c>
      <c r="H27" s="1" t="s">
        <v>31</v>
      </c>
      <c r="I27" s="1" t="s">
        <v>25</v>
      </c>
      <c r="J27" s="7">
        <v>2533.59</v>
      </c>
      <c r="K27" s="7">
        <v>2459.8000000000002</v>
      </c>
      <c r="L27" s="7">
        <f t="shared" si="0"/>
        <v>73.789999999999964</v>
      </c>
      <c r="M27" s="1" t="s">
        <v>26</v>
      </c>
      <c r="N27" s="1" t="s">
        <v>27</v>
      </c>
      <c r="O27" s="3">
        <v>2</v>
      </c>
      <c r="P27" s="1">
        <v>3</v>
      </c>
      <c r="Q27" s="4">
        <v>44862</v>
      </c>
      <c r="R27" s="1" t="s">
        <v>133</v>
      </c>
      <c r="S27" s="1" t="s">
        <v>134</v>
      </c>
      <c r="T27" s="7">
        <v>2533.59</v>
      </c>
      <c r="U27" s="7">
        <v>2459.8000000000002</v>
      </c>
    </row>
    <row r="28" spans="1:21" ht="96" x14ac:dyDescent="0.25">
      <c r="A28" s="1" t="s">
        <v>135</v>
      </c>
      <c r="B28" t="s">
        <v>21</v>
      </c>
      <c r="C28" s="1" t="s">
        <v>22</v>
      </c>
      <c r="D28" s="1" t="s">
        <v>23</v>
      </c>
      <c r="E28" s="1" t="s">
        <v>77</v>
      </c>
      <c r="F28" s="14" t="s">
        <v>136</v>
      </c>
      <c r="G28" s="8" t="s">
        <v>137</v>
      </c>
      <c r="H28" s="1" t="s">
        <v>31</v>
      </c>
      <c r="I28" s="1" t="s">
        <v>25</v>
      </c>
      <c r="J28" s="7">
        <v>627.79</v>
      </c>
      <c r="K28" s="7">
        <v>609.5</v>
      </c>
      <c r="L28" s="7">
        <f t="shared" si="0"/>
        <v>18.289999999999964</v>
      </c>
      <c r="M28" s="1" t="s">
        <v>26</v>
      </c>
      <c r="N28" s="1" t="s">
        <v>27</v>
      </c>
      <c r="O28" s="3">
        <v>1</v>
      </c>
      <c r="P28" s="1">
        <v>3</v>
      </c>
      <c r="Q28" s="4">
        <v>44862</v>
      </c>
      <c r="R28" s="1" t="s">
        <v>39</v>
      </c>
      <c r="S28" s="1" t="s">
        <v>33</v>
      </c>
      <c r="T28" s="7">
        <v>627.79</v>
      </c>
      <c r="U28" s="7">
        <v>609.5</v>
      </c>
    </row>
    <row r="29" spans="1:21" ht="84" x14ac:dyDescent="0.25">
      <c r="A29" s="1" t="s">
        <v>138</v>
      </c>
      <c r="B29" t="s">
        <v>21</v>
      </c>
      <c r="C29" s="1" t="s">
        <v>22</v>
      </c>
      <c r="D29" s="1" t="s">
        <v>23</v>
      </c>
      <c r="E29" s="1" t="s">
        <v>77</v>
      </c>
      <c r="F29" s="14" t="s">
        <v>139</v>
      </c>
      <c r="G29" s="8" t="s">
        <v>32</v>
      </c>
      <c r="H29" s="1" t="s">
        <v>31</v>
      </c>
      <c r="I29" s="1" t="s">
        <v>25</v>
      </c>
      <c r="J29" s="7">
        <v>7210</v>
      </c>
      <c r="K29" s="7">
        <v>7000</v>
      </c>
      <c r="L29" s="7">
        <f t="shared" si="0"/>
        <v>210</v>
      </c>
      <c r="M29" s="1" t="s">
        <v>26</v>
      </c>
      <c r="N29" s="1" t="s">
        <v>27</v>
      </c>
      <c r="O29" s="3">
        <v>2</v>
      </c>
      <c r="P29" s="1">
        <v>3</v>
      </c>
      <c r="Q29" s="4">
        <v>44867</v>
      </c>
      <c r="R29" s="1" t="s">
        <v>45</v>
      </c>
      <c r="S29" s="1" t="s">
        <v>46</v>
      </c>
      <c r="T29" s="7">
        <v>7210</v>
      </c>
      <c r="U29" s="7">
        <v>7000</v>
      </c>
    </row>
    <row r="30" spans="1:21" ht="169.5" x14ac:dyDescent="0.25">
      <c r="A30" s="1" t="s">
        <v>140</v>
      </c>
      <c r="B30" t="s">
        <v>21</v>
      </c>
      <c r="C30" s="1" t="s">
        <v>22</v>
      </c>
      <c r="D30" s="1" t="s">
        <v>23</v>
      </c>
      <c r="E30" s="1" t="s">
        <v>77</v>
      </c>
      <c r="F30" s="14" t="s">
        <v>50</v>
      </c>
      <c r="G30" s="8" t="s">
        <v>38</v>
      </c>
      <c r="H30" s="1" t="s">
        <v>126</v>
      </c>
      <c r="I30" s="1" t="s">
        <v>25</v>
      </c>
      <c r="J30" s="7">
        <v>3210</v>
      </c>
      <c r="K30" s="7">
        <v>3000</v>
      </c>
      <c r="L30" s="7">
        <f t="shared" si="0"/>
        <v>210</v>
      </c>
      <c r="M30" s="1" t="s">
        <v>26</v>
      </c>
      <c r="N30" s="1" t="s">
        <v>27</v>
      </c>
      <c r="O30" s="3">
        <v>1</v>
      </c>
      <c r="P30" s="1">
        <v>1</v>
      </c>
      <c r="Q30" s="4">
        <v>44874</v>
      </c>
      <c r="R30" s="1" t="s">
        <v>127</v>
      </c>
      <c r="S30" s="1" t="s">
        <v>128</v>
      </c>
      <c r="T30" s="7">
        <v>3210</v>
      </c>
      <c r="U30" s="7">
        <v>3000</v>
      </c>
    </row>
    <row r="31" spans="1:21" ht="84" x14ac:dyDescent="0.25">
      <c r="A31" s="1" t="s">
        <v>141</v>
      </c>
      <c r="B31" t="s">
        <v>21</v>
      </c>
      <c r="C31" s="1" t="s">
        <v>22</v>
      </c>
      <c r="D31" s="1" t="s">
        <v>23</v>
      </c>
      <c r="E31" s="1" t="s">
        <v>77</v>
      </c>
      <c r="F31" s="14" t="s">
        <v>142</v>
      </c>
      <c r="G31" s="8" t="s">
        <v>28</v>
      </c>
      <c r="H31" s="1" t="s">
        <v>126</v>
      </c>
      <c r="I31" s="1" t="s">
        <v>25</v>
      </c>
      <c r="J31" s="7">
        <v>128.75</v>
      </c>
      <c r="K31" s="7">
        <v>120.35</v>
      </c>
      <c r="L31" s="7">
        <f t="shared" si="0"/>
        <v>8.4000000000000057</v>
      </c>
      <c r="M31" s="1" t="s">
        <v>26</v>
      </c>
      <c r="N31" s="1" t="s">
        <v>27</v>
      </c>
      <c r="O31" s="3">
        <v>1</v>
      </c>
      <c r="P31" s="1">
        <v>1</v>
      </c>
      <c r="Q31" s="4">
        <v>44876</v>
      </c>
      <c r="R31" s="1" t="s">
        <v>29</v>
      </c>
      <c r="S31" s="1" t="s">
        <v>30</v>
      </c>
      <c r="T31" s="7">
        <v>128.75</v>
      </c>
      <c r="U31" s="7">
        <v>120.35</v>
      </c>
    </row>
    <row r="32" spans="1:21" ht="108" x14ac:dyDescent="0.25">
      <c r="A32" s="1" t="s">
        <v>143</v>
      </c>
      <c r="B32" t="s">
        <v>21</v>
      </c>
      <c r="C32" s="1" t="s">
        <v>22</v>
      </c>
      <c r="D32" s="1" t="s">
        <v>23</v>
      </c>
      <c r="E32" s="1" t="s">
        <v>77</v>
      </c>
      <c r="F32" s="14" t="s">
        <v>144</v>
      </c>
      <c r="G32" s="8" t="s">
        <v>28</v>
      </c>
      <c r="H32" s="1" t="s">
        <v>126</v>
      </c>
      <c r="I32" s="1" t="s">
        <v>25</v>
      </c>
      <c r="J32" s="7">
        <v>748</v>
      </c>
      <c r="K32" s="7">
        <v>699.07</v>
      </c>
      <c r="L32" s="7">
        <f t="shared" si="0"/>
        <v>48.92999999999995</v>
      </c>
      <c r="M32" s="1" t="s">
        <v>26</v>
      </c>
      <c r="N32" s="1" t="s">
        <v>27</v>
      </c>
      <c r="O32" s="3">
        <v>0.5</v>
      </c>
      <c r="P32" s="1">
        <v>1</v>
      </c>
      <c r="Q32" s="4">
        <v>44874</v>
      </c>
      <c r="R32" s="1" t="s">
        <v>29</v>
      </c>
      <c r="S32" s="1" t="s">
        <v>30</v>
      </c>
      <c r="T32" s="7">
        <v>748</v>
      </c>
      <c r="U32" s="7">
        <v>699.07</v>
      </c>
    </row>
    <row r="33" spans="1:21" ht="60" x14ac:dyDescent="0.25">
      <c r="A33" s="1" t="s">
        <v>145</v>
      </c>
      <c r="B33" t="s">
        <v>21</v>
      </c>
      <c r="C33" s="1" t="s">
        <v>22</v>
      </c>
      <c r="D33" s="1" t="s">
        <v>23</v>
      </c>
      <c r="E33" s="1" t="s">
        <v>77</v>
      </c>
      <c r="F33" s="14" t="s">
        <v>146</v>
      </c>
      <c r="G33" s="8" t="s">
        <v>28</v>
      </c>
      <c r="H33" s="1" t="s">
        <v>126</v>
      </c>
      <c r="I33" s="1" t="s">
        <v>25</v>
      </c>
      <c r="J33" s="7">
        <v>572.85</v>
      </c>
      <c r="K33" s="7">
        <v>535.73</v>
      </c>
      <c r="L33" s="7">
        <f t="shared" si="0"/>
        <v>37.120000000000005</v>
      </c>
      <c r="M33" s="1" t="s">
        <v>26</v>
      </c>
      <c r="N33" s="1" t="s">
        <v>27</v>
      </c>
      <c r="O33" s="3">
        <v>0.5</v>
      </c>
      <c r="P33" s="1">
        <v>1</v>
      </c>
      <c r="Q33" s="4">
        <v>44883</v>
      </c>
      <c r="R33" s="1" t="s">
        <v>29</v>
      </c>
      <c r="S33" s="1" t="s">
        <v>30</v>
      </c>
      <c r="T33" s="7">
        <v>572.85</v>
      </c>
      <c r="U33" s="7">
        <v>535.73</v>
      </c>
    </row>
    <row r="34" spans="1:21" ht="108" x14ac:dyDescent="0.25">
      <c r="A34" s="1" t="s">
        <v>147</v>
      </c>
      <c r="B34" t="s">
        <v>21</v>
      </c>
      <c r="C34" s="1" t="s">
        <v>22</v>
      </c>
      <c r="D34" s="1" t="s">
        <v>23</v>
      </c>
      <c r="E34" s="1" t="s">
        <v>77</v>
      </c>
      <c r="F34" s="14" t="s">
        <v>148</v>
      </c>
      <c r="G34" s="8" t="s">
        <v>149</v>
      </c>
      <c r="H34" s="1" t="s">
        <v>31</v>
      </c>
      <c r="I34" s="1" t="s">
        <v>25</v>
      </c>
      <c r="J34" s="7">
        <v>274.98</v>
      </c>
      <c r="K34" s="7">
        <v>256.99</v>
      </c>
      <c r="L34" s="7">
        <f t="shared" si="0"/>
        <v>17.990000000000009</v>
      </c>
      <c r="M34" s="1" t="s">
        <v>40</v>
      </c>
      <c r="N34" s="1" t="s">
        <v>41</v>
      </c>
      <c r="O34" s="3">
        <v>7.0000000000000007E-2</v>
      </c>
      <c r="P34" s="1">
        <v>1</v>
      </c>
      <c r="Q34" s="4">
        <v>44874</v>
      </c>
      <c r="R34" s="1" t="s">
        <v>150</v>
      </c>
      <c r="S34" s="1">
        <v>315149474</v>
      </c>
      <c r="T34" s="7">
        <v>274.98</v>
      </c>
      <c r="U34" s="7">
        <v>256.99</v>
      </c>
    </row>
    <row r="35" spans="1:21" ht="204" x14ac:dyDescent="0.25">
      <c r="A35" s="1" t="s">
        <v>151</v>
      </c>
      <c r="B35" t="s">
        <v>21</v>
      </c>
      <c r="C35" s="1" t="s">
        <v>22</v>
      </c>
      <c r="D35" s="1" t="s">
        <v>23</v>
      </c>
      <c r="E35" s="1" t="s">
        <v>77</v>
      </c>
      <c r="F35" s="14" t="s">
        <v>152</v>
      </c>
      <c r="G35" s="8" t="s">
        <v>28</v>
      </c>
      <c r="H35" s="1" t="s">
        <v>126</v>
      </c>
      <c r="I35" s="1" t="s">
        <v>25</v>
      </c>
      <c r="J35" s="7">
        <v>135.80000000000001</v>
      </c>
      <c r="K35" s="7">
        <v>126.92</v>
      </c>
      <c r="L35" s="7">
        <f t="shared" si="0"/>
        <v>8.8800000000000097</v>
      </c>
      <c r="M35" s="1" t="s">
        <v>26</v>
      </c>
      <c r="N35" s="1" t="s">
        <v>27</v>
      </c>
      <c r="O35" s="3">
        <v>0.5</v>
      </c>
      <c r="P35" s="1">
        <v>1</v>
      </c>
      <c r="Q35" s="4">
        <v>44881</v>
      </c>
      <c r="R35" s="1" t="s">
        <v>36</v>
      </c>
      <c r="S35" s="1" t="s">
        <v>37</v>
      </c>
      <c r="T35" s="7">
        <v>135.80000000000001</v>
      </c>
      <c r="U35" s="7">
        <v>126.92</v>
      </c>
    </row>
    <row r="36" spans="1:21" ht="84" x14ac:dyDescent="0.25">
      <c r="A36" s="1" t="s">
        <v>153</v>
      </c>
      <c r="B36" t="s">
        <v>21</v>
      </c>
      <c r="C36" s="1" t="s">
        <v>22</v>
      </c>
      <c r="D36" s="1" t="s">
        <v>23</v>
      </c>
      <c r="E36" s="1" t="s">
        <v>77</v>
      </c>
      <c r="F36" s="14" t="s">
        <v>154</v>
      </c>
      <c r="G36" s="8" t="s">
        <v>109</v>
      </c>
      <c r="H36" s="1" t="s">
        <v>126</v>
      </c>
      <c r="I36" s="1" t="s">
        <v>25</v>
      </c>
      <c r="J36" s="7">
        <v>2843.5</v>
      </c>
      <c r="K36" s="7">
        <v>2350</v>
      </c>
      <c r="L36" s="7">
        <f t="shared" si="0"/>
        <v>493.5</v>
      </c>
      <c r="M36" s="1" t="s">
        <v>155</v>
      </c>
      <c r="N36" s="1" t="s">
        <v>41</v>
      </c>
      <c r="O36" s="3">
        <v>0.5</v>
      </c>
      <c r="P36" s="1"/>
      <c r="Q36" s="5">
        <v>44888</v>
      </c>
      <c r="R36" s="1" t="s">
        <v>156</v>
      </c>
      <c r="S36" s="1">
        <v>1982084</v>
      </c>
      <c r="T36" s="7">
        <v>2843.5</v>
      </c>
      <c r="U36" s="7">
        <v>2350</v>
      </c>
    </row>
    <row r="37" spans="1:21" ht="72" x14ac:dyDescent="0.25">
      <c r="A37" s="1" t="s">
        <v>157</v>
      </c>
      <c r="B37" t="s">
        <v>21</v>
      </c>
      <c r="C37" s="1" t="s">
        <v>22</v>
      </c>
      <c r="D37" s="1" t="s">
        <v>23</v>
      </c>
      <c r="E37" s="1" t="s">
        <v>77</v>
      </c>
      <c r="F37" s="14" t="s">
        <v>158</v>
      </c>
      <c r="G37" s="8" t="s">
        <v>159</v>
      </c>
      <c r="H37" s="1" t="s">
        <v>126</v>
      </c>
      <c r="I37" s="1" t="s">
        <v>25</v>
      </c>
      <c r="J37" s="7">
        <v>4742.6000000000004</v>
      </c>
      <c r="K37" s="7">
        <v>4742.6000000000004</v>
      </c>
      <c r="L37" s="7">
        <f t="shared" si="0"/>
        <v>0</v>
      </c>
      <c r="M37" s="1" t="s">
        <v>40</v>
      </c>
      <c r="N37" s="1" t="s">
        <v>41</v>
      </c>
      <c r="O37" s="3">
        <v>1.5</v>
      </c>
      <c r="P37" s="1">
        <v>1</v>
      </c>
      <c r="Q37" s="4">
        <v>44881</v>
      </c>
      <c r="R37" s="1" t="s">
        <v>160</v>
      </c>
      <c r="S37" s="1">
        <v>155300188</v>
      </c>
      <c r="T37" s="7">
        <v>4742.6000000000004</v>
      </c>
      <c r="U37" s="7">
        <v>4742.6000000000004</v>
      </c>
    </row>
    <row r="38" spans="1:21" ht="72" x14ac:dyDescent="0.25">
      <c r="A38" s="1" t="s">
        <v>161</v>
      </c>
      <c r="B38" t="s">
        <v>21</v>
      </c>
      <c r="C38" s="1" t="s">
        <v>22</v>
      </c>
      <c r="D38" s="1" t="s">
        <v>23</v>
      </c>
      <c r="E38" s="1" t="s">
        <v>77</v>
      </c>
      <c r="F38" s="14" t="s">
        <v>162</v>
      </c>
      <c r="G38" s="8" t="s">
        <v>159</v>
      </c>
      <c r="H38" s="1" t="s">
        <v>126</v>
      </c>
      <c r="I38" s="1" t="s">
        <v>25</v>
      </c>
      <c r="J38" s="7">
        <v>12268.91</v>
      </c>
      <c r="K38" s="7">
        <v>12268.91</v>
      </c>
      <c r="L38" s="7">
        <f t="shared" si="0"/>
        <v>0</v>
      </c>
      <c r="M38" s="1" t="s">
        <v>40</v>
      </c>
      <c r="N38" s="1" t="s">
        <v>41</v>
      </c>
      <c r="O38" s="3">
        <v>2</v>
      </c>
      <c r="P38" s="1">
        <v>1</v>
      </c>
      <c r="Q38" s="4">
        <v>44881</v>
      </c>
      <c r="R38" s="1" t="s">
        <v>160</v>
      </c>
      <c r="S38" s="1">
        <v>155300188</v>
      </c>
      <c r="T38" s="7">
        <v>12268.91</v>
      </c>
      <c r="U38" s="7">
        <v>12268.91</v>
      </c>
    </row>
    <row r="39" spans="1:21" ht="72" x14ac:dyDescent="0.25">
      <c r="A39" s="1" t="s">
        <v>163</v>
      </c>
      <c r="B39" t="s">
        <v>21</v>
      </c>
      <c r="C39" s="1" t="s">
        <v>22</v>
      </c>
      <c r="D39" s="1" t="s">
        <v>23</v>
      </c>
      <c r="E39" s="1" t="s">
        <v>77</v>
      </c>
      <c r="F39" s="14" t="s">
        <v>164</v>
      </c>
      <c r="G39" s="8" t="s">
        <v>109</v>
      </c>
      <c r="H39" s="1" t="s">
        <v>126</v>
      </c>
      <c r="I39" s="1" t="s">
        <v>25</v>
      </c>
      <c r="J39" s="7">
        <v>2353.4499999999998</v>
      </c>
      <c r="K39" s="7">
        <v>2353.4499999999998</v>
      </c>
      <c r="L39" s="7"/>
      <c r="M39" s="1" t="s">
        <v>40</v>
      </c>
      <c r="N39" s="1" t="s">
        <v>41</v>
      </c>
      <c r="O39" s="3">
        <v>0.5</v>
      </c>
      <c r="P39" s="1">
        <v>1</v>
      </c>
      <c r="Q39" s="4">
        <v>44883</v>
      </c>
      <c r="R39" s="1" t="s">
        <v>165</v>
      </c>
      <c r="S39" s="1">
        <v>209719094</v>
      </c>
      <c r="T39" s="7">
        <v>2353.4499999999998</v>
      </c>
      <c r="U39" s="7">
        <v>2353.4499999999998</v>
      </c>
    </row>
    <row r="40" spans="1:21" ht="113.25" x14ac:dyDescent="0.25">
      <c r="A40" s="1" t="s">
        <v>166</v>
      </c>
      <c r="B40" t="s">
        <v>21</v>
      </c>
      <c r="C40" s="1" t="s">
        <v>22</v>
      </c>
      <c r="D40" s="1" t="s">
        <v>23</v>
      </c>
      <c r="E40" s="1" t="s">
        <v>77</v>
      </c>
      <c r="F40" s="14" t="s">
        <v>167</v>
      </c>
      <c r="G40" s="8" t="s">
        <v>168</v>
      </c>
      <c r="H40" s="1" t="s">
        <v>31</v>
      </c>
      <c r="I40" s="1" t="s">
        <v>25</v>
      </c>
      <c r="J40" s="7">
        <v>2590.9499999999998</v>
      </c>
      <c r="K40" s="7">
        <v>2421.4499999999998</v>
      </c>
      <c r="L40" s="7">
        <f t="shared" ref="L40:L66" si="1">+J40-K40</f>
        <v>169.5</v>
      </c>
      <c r="M40" s="1" t="s">
        <v>26</v>
      </c>
      <c r="N40" s="1" t="s">
        <v>27</v>
      </c>
      <c r="O40" s="3">
        <v>0.05</v>
      </c>
      <c r="P40" s="1">
        <v>3</v>
      </c>
      <c r="Q40" s="4">
        <v>44893</v>
      </c>
      <c r="R40" s="1" t="s">
        <v>169</v>
      </c>
      <c r="S40" s="1" t="s">
        <v>170</v>
      </c>
      <c r="T40" s="7">
        <v>2590.9499999999998</v>
      </c>
      <c r="U40" s="7">
        <v>2421.4499999999998</v>
      </c>
    </row>
    <row r="41" spans="1:21" ht="60" x14ac:dyDescent="0.25">
      <c r="A41" s="1" t="s">
        <v>171</v>
      </c>
      <c r="B41" t="s">
        <v>21</v>
      </c>
      <c r="C41" s="1" t="s">
        <v>22</v>
      </c>
      <c r="D41" s="1" t="s">
        <v>23</v>
      </c>
      <c r="E41" s="1" t="s">
        <v>77</v>
      </c>
      <c r="F41" s="14" t="s">
        <v>172</v>
      </c>
      <c r="G41" s="8" t="s">
        <v>47</v>
      </c>
      <c r="H41" s="1" t="s">
        <v>31</v>
      </c>
      <c r="I41" s="1" t="s">
        <v>25</v>
      </c>
      <c r="J41" s="7">
        <v>599.5</v>
      </c>
      <c r="K41" s="7">
        <v>557.53</v>
      </c>
      <c r="L41" s="7">
        <f t="shared" si="1"/>
        <v>41.970000000000027</v>
      </c>
      <c r="M41" s="1" t="s">
        <v>26</v>
      </c>
      <c r="N41" s="1" t="s">
        <v>27</v>
      </c>
      <c r="O41" s="3">
        <v>0.1</v>
      </c>
      <c r="P41" s="1">
        <v>3</v>
      </c>
      <c r="Q41" s="4">
        <v>44893</v>
      </c>
      <c r="R41" s="1" t="s">
        <v>48</v>
      </c>
      <c r="S41" s="1" t="s">
        <v>49</v>
      </c>
      <c r="T41" s="7">
        <v>599.5</v>
      </c>
      <c r="U41" s="7">
        <v>557.53</v>
      </c>
    </row>
    <row r="42" spans="1:21" ht="120" x14ac:dyDescent="0.25">
      <c r="A42" s="1" t="s">
        <v>173</v>
      </c>
      <c r="B42" t="s">
        <v>21</v>
      </c>
      <c r="C42" s="1" t="s">
        <v>22</v>
      </c>
      <c r="D42" s="1" t="s">
        <v>23</v>
      </c>
      <c r="E42" s="1" t="s">
        <v>77</v>
      </c>
      <c r="F42" s="14" t="s">
        <v>174</v>
      </c>
      <c r="G42" s="8" t="s">
        <v>175</v>
      </c>
      <c r="H42" s="1" t="s">
        <v>126</v>
      </c>
      <c r="I42" s="1" t="s">
        <v>25</v>
      </c>
      <c r="J42" s="7">
        <v>89.88</v>
      </c>
      <c r="K42" s="7">
        <v>84</v>
      </c>
      <c r="L42" s="7">
        <f t="shared" si="1"/>
        <v>5.8799999999999955</v>
      </c>
      <c r="M42" s="1" t="s">
        <v>26</v>
      </c>
      <c r="N42" s="1" t="s">
        <v>27</v>
      </c>
      <c r="O42" s="3">
        <v>0.01</v>
      </c>
      <c r="P42" s="1">
        <v>2</v>
      </c>
      <c r="Q42" s="5">
        <v>44895</v>
      </c>
      <c r="R42" s="1" t="s">
        <v>176</v>
      </c>
      <c r="S42" s="1" t="s">
        <v>177</v>
      </c>
      <c r="T42" s="7">
        <v>89.88</v>
      </c>
      <c r="U42" s="7">
        <v>84</v>
      </c>
    </row>
    <row r="43" spans="1:21" ht="108" x14ac:dyDescent="0.25">
      <c r="A43" s="1" t="s">
        <v>178</v>
      </c>
      <c r="B43" t="s">
        <v>21</v>
      </c>
      <c r="C43" s="1" t="s">
        <v>22</v>
      </c>
      <c r="D43" s="1" t="s">
        <v>23</v>
      </c>
      <c r="E43" s="1" t="s">
        <v>77</v>
      </c>
      <c r="F43" s="14" t="s">
        <v>179</v>
      </c>
      <c r="G43" s="8" t="s">
        <v>175</v>
      </c>
      <c r="H43" s="1" t="s">
        <v>126</v>
      </c>
      <c r="I43" s="1" t="s">
        <v>25</v>
      </c>
      <c r="J43" s="7">
        <v>117.7</v>
      </c>
      <c r="K43" s="7">
        <v>110</v>
      </c>
      <c r="L43" s="7">
        <f t="shared" si="1"/>
        <v>7.7000000000000028</v>
      </c>
      <c r="M43" s="1" t="s">
        <v>26</v>
      </c>
      <c r="N43" s="1" t="s">
        <v>27</v>
      </c>
      <c r="O43" s="3">
        <v>0.01</v>
      </c>
      <c r="P43" s="1">
        <v>2</v>
      </c>
      <c r="Q43" s="5">
        <v>44895</v>
      </c>
      <c r="R43" s="1" t="s">
        <v>180</v>
      </c>
      <c r="S43" s="1" t="s">
        <v>181</v>
      </c>
      <c r="T43" s="7">
        <v>117.7</v>
      </c>
      <c r="U43" s="7">
        <v>110</v>
      </c>
    </row>
    <row r="44" spans="1:21" ht="120" x14ac:dyDescent="0.25">
      <c r="A44" s="1" t="s">
        <v>182</v>
      </c>
      <c r="B44" t="s">
        <v>21</v>
      </c>
      <c r="C44" s="1" t="s">
        <v>22</v>
      </c>
      <c r="D44" s="1" t="s">
        <v>23</v>
      </c>
      <c r="E44" s="1" t="s">
        <v>77</v>
      </c>
      <c r="F44" s="14" t="s">
        <v>174</v>
      </c>
      <c r="G44" s="8" t="s">
        <v>175</v>
      </c>
      <c r="H44" s="1" t="s">
        <v>126</v>
      </c>
      <c r="I44" s="1" t="s">
        <v>25</v>
      </c>
      <c r="J44" s="7">
        <v>89.88</v>
      </c>
      <c r="K44" s="7">
        <v>84</v>
      </c>
      <c r="L44" s="7">
        <f t="shared" si="1"/>
        <v>5.8799999999999955</v>
      </c>
      <c r="M44" s="1" t="s">
        <v>26</v>
      </c>
      <c r="N44" s="1" t="s">
        <v>27</v>
      </c>
      <c r="O44" s="3">
        <v>0.01</v>
      </c>
      <c r="P44" s="1">
        <v>2</v>
      </c>
      <c r="Q44" s="5">
        <v>44895</v>
      </c>
      <c r="R44" s="1" t="s">
        <v>176</v>
      </c>
      <c r="S44" s="1" t="s">
        <v>177</v>
      </c>
      <c r="T44" s="7">
        <v>89.88</v>
      </c>
      <c r="U44" s="7">
        <v>84</v>
      </c>
    </row>
    <row r="45" spans="1:21" ht="108" x14ac:dyDescent="0.25">
      <c r="A45" s="1" t="s">
        <v>183</v>
      </c>
      <c r="B45" t="s">
        <v>21</v>
      </c>
      <c r="C45" s="1" t="s">
        <v>22</v>
      </c>
      <c r="D45" s="1" t="s">
        <v>23</v>
      </c>
      <c r="E45" s="1" t="s">
        <v>77</v>
      </c>
      <c r="F45" s="14" t="s">
        <v>179</v>
      </c>
      <c r="G45" s="8" t="s">
        <v>175</v>
      </c>
      <c r="H45" s="1" t="s">
        <v>126</v>
      </c>
      <c r="I45" s="1" t="s">
        <v>25</v>
      </c>
      <c r="J45" s="7">
        <v>117.7</v>
      </c>
      <c r="K45" s="7">
        <v>110</v>
      </c>
      <c r="L45" s="7">
        <f t="shared" si="1"/>
        <v>7.7000000000000028</v>
      </c>
      <c r="M45" s="1" t="s">
        <v>26</v>
      </c>
      <c r="N45" s="1" t="s">
        <v>27</v>
      </c>
      <c r="O45" s="3">
        <v>0.01</v>
      </c>
      <c r="P45" s="1">
        <v>2</v>
      </c>
      <c r="Q45" s="5">
        <v>44895</v>
      </c>
      <c r="R45" s="1" t="s">
        <v>180</v>
      </c>
      <c r="S45" s="1" t="s">
        <v>181</v>
      </c>
      <c r="T45" s="7">
        <v>117.7</v>
      </c>
      <c r="U45" s="7">
        <v>110</v>
      </c>
    </row>
    <row r="46" spans="1:21" ht="60" x14ac:dyDescent="0.25">
      <c r="A46" s="1" t="s">
        <v>184</v>
      </c>
      <c r="B46" t="s">
        <v>21</v>
      </c>
      <c r="C46" s="1" t="s">
        <v>22</v>
      </c>
      <c r="D46" s="1" t="s">
        <v>23</v>
      </c>
      <c r="E46" s="1" t="s">
        <v>77</v>
      </c>
      <c r="F46" s="14" t="s">
        <v>185</v>
      </c>
      <c r="G46" s="8" t="s">
        <v>186</v>
      </c>
      <c r="H46" s="1" t="s">
        <v>126</v>
      </c>
      <c r="I46" s="1" t="s">
        <v>25</v>
      </c>
      <c r="J46" s="7">
        <v>2145.35</v>
      </c>
      <c r="K46" s="7">
        <v>2005</v>
      </c>
      <c r="L46" s="7">
        <f t="shared" si="1"/>
        <v>140.34999999999991</v>
      </c>
      <c r="M46" s="1" t="s">
        <v>26</v>
      </c>
      <c r="N46" s="1" t="s">
        <v>27</v>
      </c>
      <c r="O46" s="3">
        <v>0.1</v>
      </c>
      <c r="P46" s="1">
        <v>3</v>
      </c>
      <c r="Q46" s="5">
        <v>44895</v>
      </c>
      <c r="R46" s="1" t="s">
        <v>187</v>
      </c>
      <c r="S46" s="1" t="s">
        <v>188</v>
      </c>
      <c r="T46" s="7">
        <v>2145.35</v>
      </c>
      <c r="U46" s="7">
        <v>2005</v>
      </c>
    </row>
    <row r="47" spans="1:21" ht="68.25" x14ac:dyDescent="0.25">
      <c r="A47" s="1" t="s">
        <v>189</v>
      </c>
      <c r="B47" t="s">
        <v>21</v>
      </c>
      <c r="C47" s="1" t="s">
        <v>22</v>
      </c>
      <c r="D47" s="1" t="s">
        <v>23</v>
      </c>
      <c r="E47" s="1" t="s">
        <v>77</v>
      </c>
      <c r="F47" s="14" t="s">
        <v>190</v>
      </c>
      <c r="G47" s="8" t="s">
        <v>191</v>
      </c>
      <c r="H47" s="1" t="s">
        <v>31</v>
      </c>
      <c r="I47" s="1" t="s">
        <v>25</v>
      </c>
      <c r="J47" s="7">
        <v>2498.4499999999998</v>
      </c>
      <c r="K47" s="7">
        <v>2335</v>
      </c>
      <c r="L47" s="7">
        <f t="shared" si="1"/>
        <v>163.44999999999982</v>
      </c>
      <c r="M47" s="1" t="s">
        <v>26</v>
      </c>
      <c r="N47" s="1" t="s">
        <v>27</v>
      </c>
      <c r="O47" s="3">
        <v>2</v>
      </c>
      <c r="P47" s="1">
        <v>1</v>
      </c>
      <c r="Q47" s="5">
        <v>44895</v>
      </c>
      <c r="R47" s="1" t="s">
        <v>192</v>
      </c>
      <c r="S47" s="1" t="s">
        <v>193</v>
      </c>
      <c r="T47" s="7">
        <v>2498.4499999999998</v>
      </c>
      <c r="U47" s="7">
        <v>2335</v>
      </c>
    </row>
    <row r="48" spans="1:21" ht="156" x14ac:dyDescent="0.25">
      <c r="A48" s="1" t="s">
        <v>194</v>
      </c>
      <c r="B48" t="s">
        <v>21</v>
      </c>
      <c r="C48" s="1" t="s">
        <v>22</v>
      </c>
      <c r="D48" s="1" t="s">
        <v>23</v>
      </c>
      <c r="E48" s="1" t="s">
        <v>77</v>
      </c>
      <c r="F48" s="14" t="s">
        <v>195</v>
      </c>
      <c r="G48" s="8" t="s">
        <v>28</v>
      </c>
      <c r="H48" s="1" t="s">
        <v>126</v>
      </c>
      <c r="I48" s="1" t="s">
        <v>25</v>
      </c>
      <c r="J48" s="7">
        <v>252.59</v>
      </c>
      <c r="K48" s="7">
        <v>236.07</v>
      </c>
      <c r="L48" s="7">
        <f t="shared" si="1"/>
        <v>16.52000000000001</v>
      </c>
      <c r="M48" s="1" t="s">
        <v>26</v>
      </c>
      <c r="N48" s="1" t="s">
        <v>27</v>
      </c>
      <c r="O48" s="3">
        <v>0.5</v>
      </c>
      <c r="P48" s="1">
        <v>1</v>
      </c>
      <c r="Q48" s="4">
        <v>44907</v>
      </c>
      <c r="R48" s="1" t="s">
        <v>36</v>
      </c>
      <c r="S48" s="1" t="s">
        <v>37</v>
      </c>
      <c r="T48" s="7">
        <v>252.59</v>
      </c>
      <c r="U48" s="7">
        <v>236.07</v>
      </c>
    </row>
    <row r="49" spans="1:21" ht="168" x14ac:dyDescent="0.25">
      <c r="A49" s="1" t="s">
        <v>196</v>
      </c>
      <c r="B49" t="s">
        <v>21</v>
      </c>
      <c r="C49" s="1" t="s">
        <v>22</v>
      </c>
      <c r="D49" s="1" t="s">
        <v>23</v>
      </c>
      <c r="E49" s="1" t="s">
        <v>77</v>
      </c>
      <c r="F49" s="14" t="s">
        <v>197</v>
      </c>
      <c r="G49" s="8" t="s">
        <v>28</v>
      </c>
      <c r="H49" s="1" t="s">
        <v>126</v>
      </c>
      <c r="I49" s="1" t="s">
        <v>25</v>
      </c>
      <c r="J49" s="7">
        <v>498.01</v>
      </c>
      <c r="K49" s="7">
        <v>465.43</v>
      </c>
      <c r="L49" s="7">
        <f t="shared" si="1"/>
        <v>32.579999999999984</v>
      </c>
      <c r="M49" s="1" t="s">
        <v>26</v>
      </c>
      <c r="N49" s="1" t="s">
        <v>27</v>
      </c>
      <c r="O49" s="3">
        <v>0.5</v>
      </c>
      <c r="P49" s="1">
        <v>1</v>
      </c>
      <c r="Q49" s="4">
        <v>44909</v>
      </c>
      <c r="R49" s="1" t="s">
        <v>36</v>
      </c>
      <c r="S49" s="1" t="s">
        <v>37</v>
      </c>
      <c r="T49" s="7">
        <v>498.01</v>
      </c>
      <c r="U49" s="7">
        <v>465.43</v>
      </c>
    </row>
    <row r="50" spans="1:21" ht="60" x14ac:dyDescent="0.25">
      <c r="A50" s="1" t="s">
        <v>198</v>
      </c>
      <c r="B50" t="s">
        <v>21</v>
      </c>
      <c r="C50" s="1" t="s">
        <v>22</v>
      </c>
      <c r="D50" s="1" t="s">
        <v>23</v>
      </c>
      <c r="E50" s="1" t="s">
        <v>77</v>
      </c>
      <c r="F50" s="14" t="s">
        <v>199</v>
      </c>
      <c r="G50" s="8" t="s">
        <v>28</v>
      </c>
      <c r="H50" s="1" t="s">
        <v>126</v>
      </c>
      <c r="I50" s="1" t="s">
        <v>25</v>
      </c>
      <c r="J50" s="7">
        <v>433.45</v>
      </c>
      <c r="K50" s="7">
        <v>408.67</v>
      </c>
      <c r="L50" s="7">
        <f t="shared" si="1"/>
        <v>24.779999999999973</v>
      </c>
      <c r="M50" s="1" t="s">
        <v>26</v>
      </c>
      <c r="N50" s="1" t="s">
        <v>27</v>
      </c>
      <c r="O50" s="3">
        <v>0.5</v>
      </c>
      <c r="P50" s="1">
        <v>1</v>
      </c>
      <c r="Q50" s="4">
        <v>44907</v>
      </c>
      <c r="R50" s="1" t="s">
        <v>29</v>
      </c>
      <c r="S50" s="1" t="s">
        <v>30</v>
      </c>
      <c r="T50" s="7">
        <v>433.45</v>
      </c>
      <c r="U50" s="7">
        <v>408.67</v>
      </c>
    </row>
    <row r="51" spans="1:21" ht="120" x14ac:dyDescent="0.25">
      <c r="A51" s="1" t="s">
        <v>200</v>
      </c>
      <c r="B51" t="s">
        <v>21</v>
      </c>
      <c r="C51" s="1" t="s">
        <v>22</v>
      </c>
      <c r="D51" s="1" t="s">
        <v>23</v>
      </c>
      <c r="E51" s="1" t="s">
        <v>77</v>
      </c>
      <c r="F51" s="14" t="s">
        <v>201</v>
      </c>
      <c r="G51" s="8" t="s">
        <v>202</v>
      </c>
      <c r="H51" s="1" t="s">
        <v>126</v>
      </c>
      <c r="I51" s="1" t="s">
        <v>25</v>
      </c>
      <c r="J51" s="7">
        <v>2460.5</v>
      </c>
      <c r="K51" s="7">
        <v>2460.5</v>
      </c>
      <c r="L51" s="7">
        <f t="shared" si="1"/>
        <v>0</v>
      </c>
      <c r="M51" s="1" t="s">
        <v>40</v>
      </c>
      <c r="N51" s="1" t="s">
        <v>203</v>
      </c>
      <c r="O51" s="3">
        <v>0.5</v>
      </c>
      <c r="P51" s="1">
        <v>1</v>
      </c>
      <c r="Q51" s="4">
        <v>44897</v>
      </c>
      <c r="R51" s="1" t="s">
        <v>204</v>
      </c>
      <c r="S51" s="1">
        <v>114882825</v>
      </c>
      <c r="T51" s="7">
        <v>2460.5</v>
      </c>
      <c r="U51" s="7">
        <v>2460.5</v>
      </c>
    </row>
    <row r="52" spans="1:21" ht="169.5" x14ac:dyDescent="0.25">
      <c r="A52" s="1" t="s">
        <v>205</v>
      </c>
      <c r="B52" t="s">
        <v>21</v>
      </c>
      <c r="C52" s="1" t="s">
        <v>22</v>
      </c>
      <c r="D52" s="1" t="s">
        <v>23</v>
      </c>
      <c r="E52" s="1" t="s">
        <v>77</v>
      </c>
      <c r="F52" s="14" t="s">
        <v>50</v>
      </c>
      <c r="G52" s="8" t="s">
        <v>38</v>
      </c>
      <c r="H52" s="1" t="s">
        <v>126</v>
      </c>
      <c r="I52" s="1" t="s">
        <v>25</v>
      </c>
      <c r="J52" s="7">
        <v>3317</v>
      </c>
      <c r="K52" s="7">
        <v>3100</v>
      </c>
      <c r="L52" s="7">
        <f t="shared" si="1"/>
        <v>217</v>
      </c>
      <c r="M52" s="1" t="s">
        <v>26</v>
      </c>
      <c r="N52" s="1" t="s">
        <v>27</v>
      </c>
      <c r="O52" s="3">
        <v>1</v>
      </c>
      <c r="P52" s="1">
        <v>1</v>
      </c>
      <c r="Q52" s="4">
        <v>44909</v>
      </c>
      <c r="R52" s="1" t="s">
        <v>127</v>
      </c>
      <c r="S52" s="1" t="s">
        <v>128</v>
      </c>
      <c r="T52" s="7">
        <v>3317</v>
      </c>
      <c r="U52" s="7">
        <v>3100</v>
      </c>
    </row>
    <row r="53" spans="1:21" ht="48" x14ac:dyDescent="0.25">
      <c r="A53" s="1" t="s">
        <v>206</v>
      </c>
      <c r="B53" t="s">
        <v>21</v>
      </c>
      <c r="C53" s="1" t="s">
        <v>22</v>
      </c>
      <c r="D53" s="1" t="s">
        <v>23</v>
      </c>
      <c r="E53" s="1" t="s">
        <v>77</v>
      </c>
      <c r="F53" s="14" t="s">
        <v>207</v>
      </c>
      <c r="G53" s="8" t="s">
        <v>32</v>
      </c>
      <c r="H53" s="1" t="s">
        <v>31</v>
      </c>
      <c r="I53" s="1" t="s">
        <v>25</v>
      </c>
      <c r="J53" s="7">
        <v>63.86</v>
      </c>
      <c r="K53" s="7">
        <v>62</v>
      </c>
      <c r="L53" s="7">
        <f t="shared" si="1"/>
        <v>1.8599999999999994</v>
      </c>
      <c r="M53" s="1" t="s">
        <v>26</v>
      </c>
      <c r="N53" s="1" t="s">
        <v>27</v>
      </c>
      <c r="O53" s="3">
        <v>7.0000000000000007E-2</v>
      </c>
      <c r="P53" s="1">
        <v>1</v>
      </c>
      <c r="Q53" s="4">
        <v>44909</v>
      </c>
      <c r="R53" s="1" t="s">
        <v>208</v>
      </c>
      <c r="S53" s="1" t="s">
        <v>209</v>
      </c>
      <c r="T53" s="7">
        <v>63.86</v>
      </c>
      <c r="U53" s="7">
        <v>62</v>
      </c>
    </row>
    <row r="54" spans="1:21" ht="45.75" x14ac:dyDescent="0.25">
      <c r="A54" s="1" t="s">
        <v>210</v>
      </c>
      <c r="B54" t="s">
        <v>21</v>
      </c>
      <c r="C54" s="1" t="s">
        <v>22</v>
      </c>
      <c r="D54" s="1" t="s">
        <v>23</v>
      </c>
      <c r="E54" s="1" t="s">
        <v>77</v>
      </c>
      <c r="F54" s="14" t="s">
        <v>211</v>
      </c>
      <c r="G54" s="8" t="s">
        <v>212</v>
      </c>
      <c r="H54" s="1" t="s">
        <v>31</v>
      </c>
      <c r="I54" s="1" t="s">
        <v>25</v>
      </c>
      <c r="J54" s="7">
        <v>381.69</v>
      </c>
      <c r="K54" s="7">
        <v>356.72</v>
      </c>
      <c r="L54" s="7">
        <f t="shared" si="1"/>
        <v>24.96999999999997</v>
      </c>
      <c r="M54" s="1" t="s">
        <v>26</v>
      </c>
      <c r="N54" s="1" t="s">
        <v>27</v>
      </c>
      <c r="O54" s="3">
        <v>0.01</v>
      </c>
      <c r="P54" s="1">
        <v>3</v>
      </c>
      <c r="Q54" s="4">
        <v>44915</v>
      </c>
      <c r="R54" s="1" t="s">
        <v>213</v>
      </c>
      <c r="S54" s="1" t="s">
        <v>214</v>
      </c>
      <c r="T54" s="7">
        <v>381.69</v>
      </c>
      <c r="U54" s="7">
        <v>356.72</v>
      </c>
    </row>
    <row r="55" spans="1:21" ht="72" x14ac:dyDescent="0.25">
      <c r="A55" s="1" t="s">
        <v>215</v>
      </c>
      <c r="B55" t="s">
        <v>21</v>
      </c>
      <c r="C55" s="1" t="s">
        <v>22</v>
      </c>
      <c r="D55" s="1" t="s">
        <v>23</v>
      </c>
      <c r="E55" s="1" t="s">
        <v>77</v>
      </c>
      <c r="F55" s="14" t="s">
        <v>216</v>
      </c>
      <c r="G55" s="8" t="s">
        <v>28</v>
      </c>
      <c r="H55" s="1" t="s">
        <v>126</v>
      </c>
      <c r="I55" s="1" t="s">
        <v>25</v>
      </c>
      <c r="J55" s="7">
        <v>1224.08</v>
      </c>
      <c r="K55" s="7">
        <v>1144</v>
      </c>
      <c r="L55" s="7">
        <f t="shared" si="1"/>
        <v>80.079999999999927</v>
      </c>
      <c r="M55" s="1" t="s">
        <v>26</v>
      </c>
      <c r="N55" s="1" t="s">
        <v>27</v>
      </c>
      <c r="O55" s="3">
        <v>0.5</v>
      </c>
      <c r="P55" s="1">
        <v>1</v>
      </c>
      <c r="Q55" s="4">
        <v>44916</v>
      </c>
      <c r="R55" s="1" t="s">
        <v>36</v>
      </c>
      <c r="S55" s="1" t="s">
        <v>217</v>
      </c>
      <c r="T55" s="7">
        <v>1224.08</v>
      </c>
      <c r="U55" s="7">
        <v>1144</v>
      </c>
    </row>
    <row r="56" spans="1:21" ht="180" x14ac:dyDescent="0.25">
      <c r="A56" s="1" t="s">
        <v>218</v>
      </c>
      <c r="B56" t="s">
        <v>21</v>
      </c>
      <c r="C56" s="1" t="s">
        <v>22</v>
      </c>
      <c r="D56" s="1" t="s">
        <v>23</v>
      </c>
      <c r="E56" s="1" t="s">
        <v>77</v>
      </c>
      <c r="F56" s="14" t="s">
        <v>219</v>
      </c>
      <c r="G56" s="8" t="s">
        <v>28</v>
      </c>
      <c r="H56" s="1" t="s">
        <v>126</v>
      </c>
      <c r="I56" s="1" t="s">
        <v>25</v>
      </c>
      <c r="J56" s="7">
        <v>2748.86</v>
      </c>
      <c r="K56" s="7">
        <v>2569.0300000000002</v>
      </c>
      <c r="L56" s="7">
        <f t="shared" si="1"/>
        <v>179.82999999999993</v>
      </c>
      <c r="M56" s="1" t="s">
        <v>26</v>
      </c>
      <c r="N56" s="1" t="s">
        <v>27</v>
      </c>
      <c r="O56" s="3">
        <v>0.5</v>
      </c>
      <c r="P56" s="1">
        <v>1</v>
      </c>
      <c r="Q56" s="4">
        <v>44916</v>
      </c>
      <c r="R56" s="1" t="s">
        <v>36</v>
      </c>
      <c r="S56" s="1" t="s">
        <v>217</v>
      </c>
      <c r="T56" s="7">
        <v>2748.86</v>
      </c>
      <c r="U56" s="7">
        <v>2569.0300000000002</v>
      </c>
    </row>
    <row r="57" spans="1:21" ht="84" x14ac:dyDescent="0.25">
      <c r="A57" s="1" t="s">
        <v>220</v>
      </c>
      <c r="B57" t="s">
        <v>21</v>
      </c>
      <c r="C57" s="1" t="s">
        <v>22</v>
      </c>
      <c r="D57" s="1" t="s">
        <v>23</v>
      </c>
      <c r="E57" s="1" t="s">
        <v>77</v>
      </c>
      <c r="F57" s="14" t="s">
        <v>221</v>
      </c>
      <c r="G57" s="8" t="s">
        <v>28</v>
      </c>
      <c r="H57" s="1" t="s">
        <v>126</v>
      </c>
      <c r="I57" s="1" t="s">
        <v>25</v>
      </c>
      <c r="J57" s="7">
        <v>807.13</v>
      </c>
      <c r="K57" s="7">
        <v>754.33</v>
      </c>
      <c r="L57" s="7">
        <f t="shared" si="1"/>
        <v>52.799999999999955</v>
      </c>
      <c r="M57" s="1" t="s">
        <v>26</v>
      </c>
      <c r="N57" s="1" t="s">
        <v>27</v>
      </c>
      <c r="O57" s="3">
        <v>0.5</v>
      </c>
      <c r="P57" s="1">
        <v>1</v>
      </c>
      <c r="Q57" s="4">
        <v>44916</v>
      </c>
      <c r="R57" s="1" t="s">
        <v>29</v>
      </c>
      <c r="S57" s="1" t="s">
        <v>30</v>
      </c>
      <c r="T57" s="7">
        <v>807.13</v>
      </c>
      <c r="U57" s="7">
        <v>754.33</v>
      </c>
    </row>
    <row r="58" spans="1:21" ht="288" x14ac:dyDescent="0.25">
      <c r="A58" s="1" t="s">
        <v>222</v>
      </c>
      <c r="B58" t="s">
        <v>21</v>
      </c>
      <c r="C58" s="1" t="s">
        <v>22</v>
      </c>
      <c r="D58" s="1" t="s">
        <v>23</v>
      </c>
      <c r="E58" s="1" t="s">
        <v>77</v>
      </c>
      <c r="F58" s="14" t="s">
        <v>223</v>
      </c>
      <c r="G58" s="8" t="s">
        <v>224</v>
      </c>
      <c r="H58" s="1" t="s">
        <v>31</v>
      </c>
      <c r="I58" s="1" t="s">
        <v>25</v>
      </c>
      <c r="J58" s="7">
        <v>1500</v>
      </c>
      <c r="K58" s="7">
        <v>1500</v>
      </c>
      <c r="L58" s="7">
        <f t="shared" si="1"/>
        <v>0</v>
      </c>
      <c r="M58" s="1" t="s">
        <v>26</v>
      </c>
      <c r="N58" s="1" t="s">
        <v>27</v>
      </c>
      <c r="O58" s="3">
        <v>0.01</v>
      </c>
      <c r="P58" s="1">
        <v>1</v>
      </c>
      <c r="Q58" s="4">
        <v>44917</v>
      </c>
      <c r="R58" s="1" t="s">
        <v>225</v>
      </c>
      <c r="S58" s="1" t="s">
        <v>226</v>
      </c>
      <c r="T58" s="7">
        <v>1500</v>
      </c>
      <c r="U58" s="7">
        <v>1500</v>
      </c>
    </row>
    <row r="59" spans="1:21" ht="96" x14ac:dyDescent="0.25">
      <c r="A59" s="1" t="s">
        <v>227</v>
      </c>
      <c r="B59" t="s">
        <v>21</v>
      </c>
      <c r="C59" s="1" t="s">
        <v>22</v>
      </c>
      <c r="D59" s="1" t="s">
        <v>23</v>
      </c>
      <c r="E59" s="1" t="s">
        <v>77</v>
      </c>
      <c r="F59" s="14" t="s">
        <v>228</v>
      </c>
      <c r="G59" s="8" t="s">
        <v>224</v>
      </c>
      <c r="H59" s="1" t="s">
        <v>31</v>
      </c>
      <c r="I59" s="1" t="s">
        <v>25</v>
      </c>
      <c r="J59" s="7">
        <v>2000</v>
      </c>
      <c r="K59" s="7">
        <v>2000</v>
      </c>
      <c r="L59" s="7">
        <f t="shared" si="1"/>
        <v>0</v>
      </c>
      <c r="M59" s="1" t="s">
        <v>26</v>
      </c>
      <c r="N59" s="1" t="s">
        <v>27</v>
      </c>
      <c r="O59" s="3">
        <v>0.01</v>
      </c>
      <c r="P59" s="1">
        <v>1</v>
      </c>
      <c r="Q59" s="4">
        <v>44917</v>
      </c>
      <c r="R59" s="1" t="s">
        <v>229</v>
      </c>
      <c r="S59" s="1" t="s">
        <v>230</v>
      </c>
      <c r="T59" s="7">
        <v>2000</v>
      </c>
      <c r="U59" s="7">
        <v>2000</v>
      </c>
    </row>
    <row r="60" spans="1:21" ht="204" x14ac:dyDescent="0.25">
      <c r="A60" s="1" t="s">
        <v>231</v>
      </c>
      <c r="B60" t="s">
        <v>21</v>
      </c>
      <c r="C60" s="1" t="s">
        <v>22</v>
      </c>
      <c r="D60" s="1" t="s">
        <v>23</v>
      </c>
      <c r="E60" s="1" t="s">
        <v>77</v>
      </c>
      <c r="F60" s="14" t="s">
        <v>232</v>
      </c>
      <c r="G60" s="8" t="s">
        <v>224</v>
      </c>
      <c r="H60" s="1" t="s">
        <v>31</v>
      </c>
      <c r="I60" s="1" t="s">
        <v>25</v>
      </c>
      <c r="J60" s="7">
        <v>1500</v>
      </c>
      <c r="K60" s="7">
        <v>1500</v>
      </c>
      <c r="L60" s="7">
        <f t="shared" si="1"/>
        <v>0</v>
      </c>
      <c r="M60" s="1" t="s">
        <v>26</v>
      </c>
      <c r="N60" s="1" t="s">
        <v>27</v>
      </c>
      <c r="O60" s="3">
        <v>0.01</v>
      </c>
      <c r="P60" s="1">
        <v>1</v>
      </c>
      <c r="Q60" s="4">
        <v>44917</v>
      </c>
      <c r="R60" s="1" t="s">
        <v>233</v>
      </c>
      <c r="S60" s="1" t="s">
        <v>234</v>
      </c>
      <c r="T60" s="7">
        <v>1500</v>
      </c>
      <c r="U60" s="7">
        <v>1500</v>
      </c>
    </row>
    <row r="61" spans="1:21" ht="96" x14ac:dyDescent="0.25">
      <c r="A61" s="1" t="s">
        <v>235</v>
      </c>
      <c r="B61" t="s">
        <v>21</v>
      </c>
      <c r="C61" s="1" t="s">
        <v>22</v>
      </c>
      <c r="D61" s="1" t="s">
        <v>23</v>
      </c>
      <c r="E61" s="1" t="s">
        <v>77</v>
      </c>
      <c r="F61" s="14" t="s">
        <v>236</v>
      </c>
      <c r="G61" s="8" t="s">
        <v>224</v>
      </c>
      <c r="H61" s="1" t="s">
        <v>31</v>
      </c>
      <c r="I61" s="1" t="s">
        <v>25</v>
      </c>
      <c r="J61" s="7">
        <v>1500</v>
      </c>
      <c r="K61" s="7">
        <v>1500</v>
      </c>
      <c r="L61" s="7">
        <f t="shared" si="1"/>
        <v>0</v>
      </c>
      <c r="M61" s="1" t="s">
        <v>26</v>
      </c>
      <c r="N61" s="1" t="s">
        <v>27</v>
      </c>
      <c r="O61" s="3">
        <v>0.01</v>
      </c>
      <c r="P61" s="1">
        <v>1</v>
      </c>
      <c r="Q61" s="4">
        <v>44917</v>
      </c>
      <c r="R61" s="1" t="s">
        <v>237</v>
      </c>
      <c r="S61" s="1" t="s">
        <v>238</v>
      </c>
      <c r="T61" s="7">
        <v>1500</v>
      </c>
      <c r="U61" s="7">
        <v>1500</v>
      </c>
    </row>
    <row r="62" spans="1:21" ht="48" x14ac:dyDescent="0.25">
      <c r="A62" s="1" t="s">
        <v>239</v>
      </c>
      <c r="B62" t="s">
        <v>21</v>
      </c>
      <c r="C62" s="1" t="s">
        <v>22</v>
      </c>
      <c r="D62" s="1" t="s">
        <v>23</v>
      </c>
      <c r="E62" s="1" t="s">
        <v>77</v>
      </c>
      <c r="F62" s="14" t="s">
        <v>83</v>
      </c>
      <c r="G62" s="8" t="s">
        <v>32</v>
      </c>
      <c r="H62" s="1" t="s">
        <v>31</v>
      </c>
      <c r="I62" s="1" t="s">
        <v>25</v>
      </c>
      <c r="J62" s="7">
        <v>5035.01</v>
      </c>
      <c r="K62" s="7">
        <v>4888.3599999999997</v>
      </c>
      <c r="L62" s="7">
        <f t="shared" si="1"/>
        <v>146.65000000000055</v>
      </c>
      <c r="M62" s="1" t="s">
        <v>26</v>
      </c>
      <c r="N62" s="1" t="s">
        <v>27</v>
      </c>
      <c r="O62" s="3">
        <v>0.01</v>
      </c>
      <c r="P62" s="1">
        <v>3</v>
      </c>
      <c r="Q62" s="4">
        <v>44917</v>
      </c>
      <c r="R62" s="1" t="s">
        <v>240</v>
      </c>
      <c r="S62" s="1" t="s">
        <v>33</v>
      </c>
      <c r="T62" s="7">
        <v>5035.01</v>
      </c>
      <c r="U62" s="7">
        <v>4888.3599999999997</v>
      </c>
    </row>
    <row r="63" spans="1:21" ht="60" x14ac:dyDescent="0.25">
      <c r="A63" s="1" t="s">
        <v>241</v>
      </c>
      <c r="B63" t="s">
        <v>21</v>
      </c>
      <c r="C63" s="1" t="s">
        <v>22</v>
      </c>
      <c r="D63" s="1" t="s">
        <v>23</v>
      </c>
      <c r="E63" s="1" t="s">
        <v>77</v>
      </c>
      <c r="F63" s="14" t="s">
        <v>242</v>
      </c>
      <c r="G63" s="8" t="s">
        <v>243</v>
      </c>
      <c r="H63" s="1" t="s">
        <v>31</v>
      </c>
      <c r="I63" s="1" t="s">
        <v>25</v>
      </c>
      <c r="J63" s="7">
        <v>1143.6199999999999</v>
      </c>
      <c r="K63" s="7">
        <v>1068.8</v>
      </c>
      <c r="L63" s="7">
        <f t="shared" si="1"/>
        <v>74.819999999999936</v>
      </c>
      <c r="M63" s="1" t="s">
        <v>26</v>
      </c>
      <c r="N63" s="1" t="s">
        <v>27</v>
      </c>
      <c r="O63" s="3">
        <v>1</v>
      </c>
      <c r="P63" s="1">
        <v>3</v>
      </c>
      <c r="Q63" s="4">
        <v>44917</v>
      </c>
      <c r="R63" s="1" t="s">
        <v>240</v>
      </c>
      <c r="S63" s="1" t="s">
        <v>33</v>
      </c>
      <c r="T63" s="7">
        <v>1143.6199999999999</v>
      </c>
      <c r="U63" s="7">
        <v>1068.8</v>
      </c>
    </row>
    <row r="64" spans="1:21" ht="108" x14ac:dyDescent="0.25">
      <c r="A64" s="1" t="s">
        <v>244</v>
      </c>
      <c r="B64" t="s">
        <v>21</v>
      </c>
      <c r="C64" s="1" t="s">
        <v>22</v>
      </c>
      <c r="D64" s="1" t="s">
        <v>23</v>
      </c>
      <c r="E64" s="1" t="s">
        <v>77</v>
      </c>
      <c r="F64" s="14" t="s">
        <v>245</v>
      </c>
      <c r="G64" s="8" t="s">
        <v>175</v>
      </c>
      <c r="H64" s="1" t="s">
        <v>126</v>
      </c>
      <c r="I64" s="1" t="s">
        <v>25</v>
      </c>
      <c r="J64" s="7">
        <v>117.7</v>
      </c>
      <c r="K64" s="7">
        <v>110</v>
      </c>
      <c r="L64" s="7">
        <f t="shared" si="1"/>
        <v>7.7000000000000028</v>
      </c>
      <c r="M64" s="1" t="s">
        <v>26</v>
      </c>
      <c r="N64" s="1" t="s">
        <v>27</v>
      </c>
      <c r="O64" s="3">
        <v>0.01</v>
      </c>
      <c r="P64" s="1">
        <v>2</v>
      </c>
      <c r="Q64" s="4">
        <v>44924</v>
      </c>
      <c r="R64" s="1" t="s">
        <v>180</v>
      </c>
      <c r="S64" s="1" t="s">
        <v>181</v>
      </c>
      <c r="T64" s="7">
        <v>117.7</v>
      </c>
      <c r="U64" s="7">
        <v>110</v>
      </c>
    </row>
    <row r="65" spans="1:21" ht="120" x14ac:dyDescent="0.25">
      <c r="A65" s="1" t="s">
        <v>246</v>
      </c>
      <c r="B65" t="s">
        <v>21</v>
      </c>
      <c r="C65" s="1" t="s">
        <v>22</v>
      </c>
      <c r="D65" s="1" t="s">
        <v>23</v>
      </c>
      <c r="E65" s="1" t="s">
        <v>77</v>
      </c>
      <c r="F65" s="14" t="s">
        <v>247</v>
      </c>
      <c r="G65" s="8" t="s">
        <v>175</v>
      </c>
      <c r="H65" s="1" t="s">
        <v>126</v>
      </c>
      <c r="I65" s="1" t="s">
        <v>25</v>
      </c>
      <c r="J65" s="7">
        <v>89.88</v>
      </c>
      <c r="K65" s="7">
        <v>84</v>
      </c>
      <c r="L65" s="7">
        <f t="shared" si="1"/>
        <v>5.8799999999999955</v>
      </c>
      <c r="M65" s="1" t="s">
        <v>26</v>
      </c>
      <c r="N65" s="1" t="s">
        <v>27</v>
      </c>
      <c r="O65" s="3">
        <v>0.01</v>
      </c>
      <c r="P65" s="1">
        <v>2</v>
      </c>
      <c r="Q65" s="4">
        <v>44924</v>
      </c>
      <c r="R65" s="1" t="s">
        <v>248</v>
      </c>
      <c r="S65" s="1" t="s">
        <v>177</v>
      </c>
      <c r="T65" s="7">
        <v>89.88</v>
      </c>
      <c r="U65" s="7">
        <v>84</v>
      </c>
    </row>
    <row r="66" spans="1:21" ht="132" x14ac:dyDescent="0.25">
      <c r="A66" s="1" t="s">
        <v>249</v>
      </c>
      <c r="B66" t="s">
        <v>21</v>
      </c>
      <c r="C66" s="1" t="s">
        <v>22</v>
      </c>
      <c r="D66" s="1" t="s">
        <v>23</v>
      </c>
      <c r="E66" s="1" t="s">
        <v>77</v>
      </c>
      <c r="F66" s="14" t="s">
        <v>250</v>
      </c>
      <c r="G66" s="2" t="s">
        <v>251</v>
      </c>
      <c r="H66" s="1" t="s">
        <v>24</v>
      </c>
      <c r="I66" s="1" t="s">
        <v>25</v>
      </c>
      <c r="J66" s="7">
        <v>262.36</v>
      </c>
      <c r="K66" s="7">
        <v>262.36</v>
      </c>
      <c r="L66" s="7">
        <f t="shared" si="1"/>
        <v>0</v>
      </c>
      <c r="M66" s="1" t="s">
        <v>26</v>
      </c>
      <c r="N66" s="1" t="s">
        <v>27</v>
      </c>
      <c r="O66" s="3">
        <v>0.01</v>
      </c>
      <c r="P66" s="1">
        <v>0</v>
      </c>
      <c r="Q66" s="9">
        <v>44855</v>
      </c>
      <c r="R66" s="6" t="s">
        <v>34</v>
      </c>
      <c r="S66" s="1" t="s">
        <v>35</v>
      </c>
      <c r="T66" s="7">
        <v>262.36</v>
      </c>
      <c r="U66" s="7">
        <v>262.36</v>
      </c>
    </row>
  </sheetData>
  <dataValidations count="1">
    <dataValidation type="list" allowBlank="1" showInputMessage="1" showErrorMessage="1" sqref="R50:R51">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selection activeCell="H25" sqref="H25"/>
    </sheetView>
  </sheetViews>
  <sheetFormatPr baseColWidth="10" defaultColWidth="9.140625" defaultRowHeight="11.25" x14ac:dyDescent="0.2"/>
  <cols>
    <col min="1" max="1" width="14" style="1" customWidth="1"/>
    <col min="2" max="2" width="9.140625" style="1"/>
    <col min="3" max="3" width="7" style="1" customWidth="1"/>
    <col min="4" max="4" width="10.7109375" style="1" customWidth="1"/>
    <col min="5" max="5" width="8.85546875" style="1" customWidth="1"/>
    <col min="6" max="6" width="43" style="1" customWidth="1"/>
    <col min="7" max="7" width="10.42578125" style="1" customWidth="1"/>
    <col min="8" max="8" width="10.28515625" style="1" customWidth="1"/>
    <col min="9" max="9" width="9.140625" style="1"/>
    <col min="10" max="11" width="10.28515625" style="7" bestFit="1" customWidth="1"/>
    <col min="12" max="12" width="9.42578125" style="1" bestFit="1" customWidth="1"/>
    <col min="13" max="19" width="9.140625" style="1"/>
    <col min="20" max="21" width="10.28515625" style="1" bestFit="1" customWidth="1"/>
    <col min="22" max="16384" width="9.140625" style="1"/>
  </cols>
  <sheetData>
    <row r="1" spans="1:21" s="10" customFormat="1" ht="54" customHeight="1" x14ac:dyDescent="0.2">
      <c r="A1" s="20" t="s">
        <v>0</v>
      </c>
      <c r="B1" s="20" t="s">
        <v>1</v>
      </c>
      <c r="C1" s="20" t="s">
        <v>2</v>
      </c>
      <c r="D1" s="20" t="s">
        <v>3</v>
      </c>
      <c r="E1" s="20" t="s">
        <v>4</v>
      </c>
      <c r="F1" s="20" t="s">
        <v>5</v>
      </c>
      <c r="G1" s="20" t="s">
        <v>6</v>
      </c>
      <c r="H1" s="21" t="s">
        <v>7</v>
      </c>
      <c r="I1" s="20" t="s">
        <v>8</v>
      </c>
      <c r="J1" s="22" t="s">
        <v>9</v>
      </c>
      <c r="K1" s="22" t="s">
        <v>10</v>
      </c>
      <c r="L1" s="23" t="s">
        <v>11</v>
      </c>
      <c r="M1" s="20" t="s">
        <v>12</v>
      </c>
      <c r="N1" s="20" t="s">
        <v>13</v>
      </c>
      <c r="O1" s="20" t="s">
        <v>14</v>
      </c>
      <c r="P1" s="20" t="s">
        <v>15</v>
      </c>
      <c r="Q1" s="20" t="s">
        <v>16</v>
      </c>
      <c r="R1" s="20" t="s">
        <v>17</v>
      </c>
      <c r="S1" s="20" t="s">
        <v>18</v>
      </c>
      <c r="T1" s="20" t="s">
        <v>19</v>
      </c>
      <c r="U1" s="20" t="s">
        <v>20</v>
      </c>
    </row>
    <row r="2" spans="1:21" ht="61.5" customHeight="1" x14ac:dyDescent="0.2">
      <c r="A2" s="24" t="s">
        <v>252</v>
      </c>
      <c r="B2" s="24" t="s">
        <v>21</v>
      </c>
      <c r="C2" s="24" t="s">
        <v>22</v>
      </c>
      <c r="D2" s="24" t="s">
        <v>23</v>
      </c>
      <c r="E2" s="24" t="s">
        <v>77</v>
      </c>
      <c r="F2" s="24" t="s">
        <v>253</v>
      </c>
      <c r="G2" s="24" t="s">
        <v>256</v>
      </c>
      <c r="H2" s="24" t="s">
        <v>31</v>
      </c>
      <c r="I2" s="24" t="s">
        <v>25</v>
      </c>
      <c r="J2" s="25">
        <v>53312.75</v>
      </c>
      <c r="K2" s="25">
        <v>49825</v>
      </c>
      <c r="L2" s="25">
        <f>+J2-K2</f>
        <v>3487.75</v>
      </c>
      <c r="M2" s="24" t="s">
        <v>26</v>
      </c>
      <c r="N2" s="24" t="s">
        <v>27</v>
      </c>
      <c r="O2" s="24">
        <v>0.5</v>
      </c>
      <c r="P2" s="24">
        <v>3</v>
      </c>
      <c r="Q2" s="24">
        <v>44883</v>
      </c>
      <c r="R2" s="24" t="s">
        <v>254</v>
      </c>
      <c r="S2" s="24" t="s">
        <v>255</v>
      </c>
      <c r="T2" s="25">
        <v>53312.75</v>
      </c>
      <c r="U2" s="25">
        <v>49825</v>
      </c>
    </row>
    <row r="3" spans="1:21" x14ac:dyDescent="0.2">
      <c r="C3" s="11"/>
      <c r="D3" s="11"/>
      <c r="E3" s="11"/>
      <c r="F3" s="2"/>
      <c r="G3" s="2"/>
      <c r="L3" s="13"/>
      <c r="Q3" s="4"/>
      <c r="T3" s="7"/>
      <c r="U3" s="7"/>
    </row>
    <row r="4" spans="1:21" x14ac:dyDescent="0.2">
      <c r="C4" s="11"/>
      <c r="D4" s="11"/>
      <c r="E4" s="11"/>
      <c r="F4" s="2"/>
      <c r="G4" s="2"/>
      <c r="L4" s="13"/>
      <c r="Q4" s="4"/>
      <c r="R4" s="8"/>
      <c r="T4" s="7"/>
      <c r="U4" s="7"/>
    </row>
    <row r="5" spans="1:21" x14ac:dyDescent="0.2">
      <c r="C5" s="11"/>
      <c r="D5" s="11"/>
      <c r="E5" s="11"/>
      <c r="F5" s="2"/>
      <c r="G5" s="2"/>
      <c r="L5" s="13"/>
      <c r="Q5" s="4"/>
      <c r="R5" s="8"/>
      <c r="T5" s="7"/>
      <c r="U5" s="7"/>
    </row>
    <row r="19" spans="13:17" x14ac:dyDescent="0.2">
      <c r="M19" s="3"/>
      <c r="Q19" s="4"/>
    </row>
    <row r="20" spans="13:17" x14ac:dyDescent="0.2">
      <c r="M20" s="3"/>
      <c r="Q20" s="9"/>
    </row>
    <row r="21" spans="13:17" x14ac:dyDescent="0.2">
      <c r="M21" s="12"/>
      <c r="N21" s="12"/>
      <c r="O21" s="12"/>
      <c r="P21" s="8"/>
      <c r="Q21" s="5"/>
    </row>
    <row r="22" spans="13:17" x14ac:dyDescent="0.2">
      <c r="M22" s="12"/>
      <c r="N22" s="12"/>
      <c r="O22" s="12"/>
      <c r="P22" s="8"/>
      <c r="Q22" s="4"/>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OCT-NOV-DIC</vt:lpstr>
      <vt:lpstr>I+D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2023-01-12T08:48:00Z</dcterms:modified>
</cp:coreProperties>
</file>