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JUL-AGO-SEP 2022" sheetId="1" r:id="rId1"/>
    <sheet name="I+D" sheetId="2" r:id="rId2"/>
  </sheets>
  <calcPr calcId="145621"/>
</workbook>
</file>

<file path=xl/calcChain.xml><?xml version="1.0" encoding="utf-8"?>
<calcChain xmlns="http://schemas.openxmlformats.org/spreadsheetml/2006/main">
  <c r="L2" i="2" l="1"/>
  <c r="L63" i="1"/>
  <c r="L62" i="1"/>
  <c r="L61" i="1"/>
  <c r="L60" i="1"/>
  <c r="L59" i="1"/>
  <c r="L58" i="1"/>
  <c r="L57" i="1"/>
  <c r="L56" i="1"/>
  <c r="L55" i="1"/>
  <c r="L54" i="1"/>
  <c r="L53" i="1"/>
  <c r="L52" i="1"/>
  <c r="L51"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7" i="1"/>
  <c r="L6" i="1"/>
  <c r="L5" i="1"/>
  <c r="L4" i="1"/>
  <c r="L3" i="1"/>
  <c r="L2" i="1"/>
</calcChain>
</file>

<file path=xl/sharedStrings.xml><?xml version="1.0" encoding="utf-8"?>
<sst xmlns="http://schemas.openxmlformats.org/spreadsheetml/2006/main" count="850" uniqueCount="270">
  <si>
    <t>Nº EXPEDIENTE</t>
  </si>
  <si>
    <t>ÓRGANO DE CONTRATACIÓN</t>
  </si>
  <si>
    <t>CONTRATO SARA/UMBRAL</t>
  </si>
  <si>
    <t xml:space="preserve">DIRECTIVA DE APLICACIÓN </t>
  </si>
  <si>
    <t>MARCO LEGAL NACIONAL</t>
  </si>
  <si>
    <t>OBJETO DEL CONTRATO</t>
  </si>
  <si>
    <t>CPV</t>
  </si>
  <si>
    <t>TIPO DE CONTRATO</t>
  </si>
  <si>
    <t>SISTEMA DE CONTRATACIÓN</t>
  </si>
  <si>
    <t>PRECIO CON IMPUESTOS</t>
  </si>
  <si>
    <t>PRECIO SIN IMPUESTOS</t>
  </si>
  <si>
    <t>IMPUESTOS</t>
  </si>
  <si>
    <t>LUGAR DE EJECUCIÓN</t>
  </si>
  <si>
    <t>CÓDIGO NUT</t>
  </si>
  <si>
    <t>PLAZO DE EJECUCIÓN</t>
  </si>
  <si>
    <t>Nº DE OFERTAS RECIBIDAS</t>
  </si>
  <si>
    <t>FECHA APROBACIÓN DEL GASTO</t>
  </si>
  <si>
    <t>NOMBRE ADJUDICATARIO</t>
  </si>
  <si>
    <t>CIF ADJUDICATARIO</t>
  </si>
  <si>
    <t>PRECIO SELECCIONADO CON IMPUESTOS</t>
  </si>
  <si>
    <t>PRECIO SELECCIONADO SIN IMPUESTOS</t>
  </si>
  <si>
    <t>INVOLCAN</t>
  </si>
  <si>
    <t>FALSE</t>
  </si>
  <si>
    <t>2014/24/EU</t>
  </si>
  <si>
    <t>Ley 9/2017</t>
  </si>
  <si>
    <t>SERVICIOS</t>
  </si>
  <si>
    <t>NO APLICA</t>
  </si>
  <si>
    <t>ESPAÑA</t>
  </si>
  <si>
    <t>ES</t>
  </si>
  <si>
    <t>50112000-3 Servicios de reparación y mantenimiento de automóviles</t>
  </si>
  <si>
    <t>TOYOMOTOR, S.L.</t>
  </si>
  <si>
    <t>B38099669</t>
  </si>
  <si>
    <t>SUMINISTRO</t>
  </si>
  <si>
    <t>MARION ROTH VONK, SEHILA CANARIAS</t>
  </si>
  <si>
    <t>42024297P</t>
  </si>
  <si>
    <t>33140000-3 Material médico fungible</t>
  </si>
  <si>
    <t>B38095469</t>
  </si>
  <si>
    <t>THERMO FISHER SCIENTIFIC, SLU</t>
  </si>
  <si>
    <t>B28954170</t>
  </si>
  <si>
    <t>DHL EXPRESS SPAIN, S.L.U</t>
  </si>
  <si>
    <t>B20861282</t>
  </si>
  <si>
    <t>ENERI MOTOR</t>
  </si>
  <si>
    <t>78727587J</t>
  </si>
  <si>
    <t xml:space="preserve">55250000-7 Servicios de arrendamiento de alojamiento amueblado de corta duración 55270000-3 Servicios prestados por establecimientos de alojamiento que ofrecen cama y desayuno </t>
  </si>
  <si>
    <t>BIOSIGMA, S.L.</t>
  </si>
  <si>
    <t>ALEMANIA</t>
  </si>
  <si>
    <t>DE</t>
  </si>
  <si>
    <t>AD DIAGNOST</t>
  </si>
  <si>
    <t>A35368539</t>
  </si>
  <si>
    <t>MARION VON ROTH VONK, SEHILA CANARIAS</t>
  </si>
  <si>
    <t>MARTA Y CARLOS, S.L.</t>
  </si>
  <si>
    <t>B38293304</t>
  </si>
  <si>
    <t>35125100-7 Sensores</t>
  </si>
  <si>
    <t>IVC-GEO-2022-78</t>
  </si>
  <si>
    <t>Suministro de un (1) par de calzado de seguridad para tareas de laboratorio.</t>
  </si>
  <si>
    <t>18830000-6 Calzado de protección</t>
  </si>
  <si>
    <t>UNIFORMES DEL ATLÁNTICO, S.L.</t>
  </si>
  <si>
    <t>B38722922</t>
  </si>
  <si>
    <t>IVC-GEO-2022-79</t>
  </si>
  <si>
    <t>Suministro de material de protección: máscaras y filtros de gases.</t>
  </si>
  <si>
    <t>18143000-3 Indumentaria de protección</t>
  </si>
  <si>
    <t>IVC-VV-2022-80</t>
  </si>
  <si>
    <t>Suministro de equipos de respiración autónoma.</t>
  </si>
  <si>
    <t>IVC-VV-2022-81</t>
  </si>
  <si>
    <t xml:space="preserve">Servicio de mantenimiento de la Ford Ranger 9175KJR: Sustitución de dos (2) neumáticos y contrapesado. Reponer AdBlue. </t>
  </si>
  <si>
    <t>IVC-VV-2022-82</t>
  </si>
  <si>
    <t>Suministro de material fungible como electrodos de pH, parafina, cartucho filtrado de muestras, cartucho generador de eluyente cromatógrafo iónico, etc.) para el análisis de rutina del laboratorio en el marco del proyecto TFvolcano 2021.</t>
  </si>
  <si>
    <t>31711140-6 Electrodos 09211720-4 Parafinas líquidas</t>
  </si>
  <si>
    <t>TB DIAGNOST S.L.</t>
  </si>
  <si>
    <t>A35280676</t>
  </si>
  <si>
    <t>IVC-VV-2022-84</t>
  </si>
  <si>
    <t>Servicio de envío para la devolución de un equipo cedido gratuitamente durante la erupción del volcán Cumbre Vieja.</t>
  </si>
  <si>
    <t>6000000-8 Servicios de transporte (excluido el transporte de residuos)</t>
  </si>
  <si>
    <t>IVC-VV-2022-85</t>
  </si>
  <si>
    <t>Suministro de siete (7) kits para el mantenimiento de bombas de vacío secas tipo “scroll”.</t>
  </si>
  <si>
    <t>42122450-9 Bombas de vacío</t>
  </si>
  <si>
    <t>IBVC VACUUM, S.L.</t>
  </si>
  <si>
    <t>B85835190</t>
  </si>
  <si>
    <t>IVC-VV-2022-87</t>
  </si>
  <si>
    <t>Suministro de dos (2) sensores portátiles para la medida de gases tóxicos, vapores inflamables y oxígeno en el marco del proyecto Recuperación La Palma.</t>
  </si>
  <si>
    <t>IVC-VV-2022-88</t>
  </si>
  <si>
    <t>Suministro de ocho (8) ordenadores portátiles en el marco del proyecto Recuperación La Palma.</t>
  </si>
  <si>
    <t>30213000-5 Ordenadores portátiles</t>
  </si>
  <si>
    <t>MADA BIOTECNOLOGÍA, S.L.</t>
  </si>
  <si>
    <t>B76360742</t>
  </si>
  <si>
    <t>IVC-VV-2022-90</t>
  </si>
  <si>
    <t>Suministro de un (1) medidor de pH y un (1) medidor de conductividad en el marco del proyecto TFvolcano 2021.</t>
  </si>
  <si>
    <t>38551000-2 Medidores de energía 38416000-4 Ph-metros</t>
  </si>
  <si>
    <t>IVC-GER-2022-91</t>
  </si>
  <si>
    <t>Suministro de un (1) esclerómetro Schmidt tipo N con rango de medida 10-70 N/mm2 y energía de impacto 2207 Nm para rocas.</t>
  </si>
  <si>
    <t>384000000-9 Instrumentos de medida o control de características físicas</t>
  </si>
  <si>
    <t>SCANLAND PROJECT, S.L.</t>
  </si>
  <si>
    <t>A76519925</t>
  </si>
  <si>
    <t xml:space="preserve">IVC-VV-2022-92 </t>
  </si>
  <si>
    <t>Servicio de mantenimiento de la Toyota Hilux 6107 FCY: cambio del KIT correa de distribución</t>
  </si>
  <si>
    <t>IVC-VV-2022-93</t>
  </si>
  <si>
    <t>Servicio de mantenimiento de la Ford Ranger 9286 KJR: regeneración filtro partículas.</t>
  </si>
  <si>
    <t>IVC-VV-2022-94</t>
  </si>
  <si>
    <t>Suministro de cuatro (4) filamentos para fuente de ionización de un espectrómetro de masas de gases nobles Thermo Fisher Scientific HELIX SFT</t>
  </si>
  <si>
    <t xml:space="preserve">19724000-7 Monofilamento sintético </t>
  </si>
  <si>
    <t>IVC-GEO-2022-98</t>
  </si>
  <si>
    <t>Suministro de cincuenta (50) pantalones y cincuenta (50) camisetas de campo.</t>
  </si>
  <si>
    <t>35113400-3 Ropa de protección y de seguridad</t>
  </si>
  <si>
    <t>IVC-GTR-2022-77</t>
  </si>
  <si>
    <t>Suministro de software ArcGis más módulos y licencias parGTa uso destinado a la consecución de objetivos del proyecto VOLTURMAC.</t>
  </si>
  <si>
    <t>48461000-7 Paquetes de software analítico o científico</t>
  </si>
  <si>
    <t>ESRI ESPAÑA SOLUCIONES GEOESPACIALES, S.L.</t>
  </si>
  <si>
    <t>B86900057</t>
  </si>
  <si>
    <t>IVC-GEO-2022-89</t>
  </si>
  <si>
    <t>Suministro de cincuenta (50) sombreros trekking anti UV.</t>
  </si>
  <si>
    <t>DECATHLON ESPAÑA, S.A.</t>
  </si>
  <si>
    <t>A79935607</t>
  </si>
  <si>
    <t>IVC-VV-2022-95</t>
  </si>
  <si>
    <t>Suministro de diez (10) baterías LC-R0612P de 6V 12Ah</t>
  </si>
  <si>
    <t>31440000-2 Baterías</t>
  </si>
  <si>
    <t>REPUESTOS ANDRÉS, S.L.</t>
  </si>
  <si>
    <t>B38283834</t>
  </si>
  <si>
    <t>IVC-VV-2022-96</t>
  </si>
  <si>
    <t>Suministro de diez (10) bombas de vacío DC06/18F</t>
  </si>
  <si>
    <t>FÜRGUT GMBH</t>
  </si>
  <si>
    <t>IVC-VV-2022-99</t>
  </si>
  <si>
    <t>Suministro de licencia para uso de software de conexión con escritorio remoto, imprescindible para el manejo de estaciones en modo continuo y tener acceso a los datos en tiempo real.</t>
  </si>
  <si>
    <t>48218000-9 Paquetes de software de gestión de licencias 48213000-4 Paquetes de software para mejorar el sistema operativo</t>
  </si>
  <si>
    <t>TEAMVIEWER GERMANY GMBH</t>
  </si>
  <si>
    <t>IVC-VV-2022-100</t>
  </si>
  <si>
    <t>Servicio de preparación especializada de muestras de rocas y cenizas para análisis especializados (realización de secciones delgadas).</t>
  </si>
  <si>
    <t xml:space="preserve"> 71610000-7 Servicios de ensayo y análisis de composición y pureza</t>
  </si>
  <si>
    <t>PREMUGE GRANADA S.L.</t>
  </si>
  <si>
    <t>B19671072</t>
  </si>
  <si>
    <t>IVC-GER-2022-101</t>
  </si>
  <si>
    <t>Suministro de instrumentación de campo: 1) Penetrómetro de Bolsillo Cuadrante, un (1) Penetrómetro de Bolsillo, un (1) adaptador  de Penetrómetro para suelos blandos, un (1) Vantest de bolsillo Tovarne, cinco (5) Lupas, cinco (5) Martillos de geólogo, cuatro (4) Brújulas de aguja global, un (1) Calibre..</t>
  </si>
  <si>
    <t>38220000-3 Aparatos de prospección geológica</t>
  </si>
  <si>
    <t>IVC-GER-2022-102</t>
  </si>
  <si>
    <t>Realización de sondeos y trabajos de prospección geotécnica a lo largo de la nueva carretera La Laguna-Las Norias.</t>
  </si>
  <si>
    <t xml:space="preserve">45120000-4 Trabajos de perforación y sondeos </t>
  </si>
  <si>
    <t>INSTITUTO CANARIO DE INVESTIGACIÓN EN LA CONSTRUCCIÓN, S.A. (ICINCO)</t>
  </si>
  <si>
    <t>A38087979</t>
  </si>
  <si>
    <t>IVC-GEO-2022-103</t>
  </si>
  <si>
    <t>Suministro de tres (3) bombas de achique.</t>
  </si>
  <si>
    <t>42122000-0    Bombas (equipos de bombeo) 42122130-0    Bombas de agua</t>
  </si>
  <si>
    <t>MANUEL OLIVERA RGUEZ, S.L.</t>
  </si>
  <si>
    <t>B38299012</t>
  </si>
  <si>
    <t>IVC-GEO-2022-104</t>
  </si>
  <si>
    <t>Suministro de tres (3) tubos flexibles para condiciones de ultra-alto vacío</t>
  </si>
  <si>
    <t>31711400-7 Válvulas y tubos</t>
  </si>
  <si>
    <t>TECNOVAC TECNOLOGIA DE VACIO, S.L.</t>
  </si>
  <si>
    <t>B81554008</t>
  </si>
  <si>
    <t>IVC-VV-2022-105</t>
  </si>
  <si>
    <t>Servicio de envío de tres (3) equipos geofísicos a la empresa Metronix Geophysics para su reparación mediante la empresa de mensajería DHL.</t>
  </si>
  <si>
    <t>79571000-7    Servicios de envío por correo</t>
  </si>
  <si>
    <t>IVC-GER-2022-106</t>
  </si>
  <si>
    <t>Servicios de prospección geofísica tanto en la carretera La Laguna-Las Norias, como en el cono de la erupción de 2021.</t>
  </si>
  <si>
    <t xml:space="preserve">45120000-1 Trabajos de perforación </t>
  </si>
  <si>
    <t>LABORATORIO DE ENSAYOS NO DESTRUCTIVOS ATLANTE, S.L.U.</t>
  </si>
  <si>
    <t>B76528397</t>
  </si>
  <si>
    <t>IVC-VV-2022-107</t>
  </si>
  <si>
    <t xml:space="preserve">Servicio de mantenimiento de la Ford Ranger 9175 KJR: arreglo defensa delantera y cambio faro trasero izquierdo. </t>
  </si>
  <si>
    <t>IVC-VV-2022-108</t>
  </si>
  <si>
    <t>Servicio de mantenimiento de la Renault Master 8122 BHB: sustitución de tubo de frenos y líquido de frenos</t>
  </si>
  <si>
    <t>LOGACAR ARIDANE, S.L.</t>
  </si>
  <si>
    <t>B16886640</t>
  </si>
  <si>
    <t>IVC-GEO-2022-109</t>
  </si>
  <si>
    <t>Una válvula de 8 vías para gas-Bench con accionador neumático</t>
  </si>
  <si>
    <t>IVC-VV-2022-110</t>
  </si>
  <si>
    <t>Servicio de mantenimiento de la Toyota Hilux 6107 FCY: sustitución de 2 baterías, motor de arranque, de 2 neumáticos delanteros y lavado motor.</t>
  </si>
  <si>
    <t>IVC-GER-2022-111</t>
  </si>
  <si>
    <t>Servicio de recogida y realización de ensayos de laboratorio sobre caracterización de suelos</t>
  </si>
  <si>
    <t xml:space="preserve">71900000-7 Servicios de laboratorio </t>
  </si>
  <si>
    <t>LABETEC, S.A.</t>
  </si>
  <si>
    <t>A35679000</t>
  </si>
  <si>
    <t>IVC-VV-2022-112</t>
  </si>
  <si>
    <t>Suministro de fungibles diversos para laboratorio.</t>
  </si>
  <si>
    <t>AVANTIA CHEMICAL DISTRIBUTION, S.L.U</t>
  </si>
  <si>
    <t>B76767995</t>
  </si>
  <si>
    <t>IVC-VV-2022-113</t>
  </si>
  <si>
    <t xml:space="preserve">Fungibles para cromatografía iónica e ICP-MS. </t>
  </si>
  <si>
    <t>IVC-GEF-2022-115</t>
  </si>
  <si>
    <t>Componentes electrónicos para la instalación de sensores termométricos en continuo en los sondeos para el proyecto Recuperación La Palma.</t>
  </si>
  <si>
    <t>31711100-4 Componentes electrónicos</t>
  </si>
  <si>
    <t>SERVANDO M. RODRÍGUEZ DÍAZ (ELECTRÓNICA LÁSER)</t>
  </si>
  <si>
    <t>52823609S</t>
  </si>
  <si>
    <t>IVC-GEF-2022-116</t>
  </si>
  <si>
    <t>Seis (6) soportes de pared para pantallas de 65’’ en sala de monitorización para el proyecto TFvolcano2020.</t>
  </si>
  <si>
    <t>31524210-0 Apliques de pared</t>
  </si>
  <si>
    <t>IVC-VV-2022-117</t>
  </si>
  <si>
    <t>Suministro de doce(12) sondas de temperatura y tres (3) registradores de datos</t>
  </si>
  <si>
    <t xml:space="preserve">38126300-7    Aparatos de observación en superficie de la temperatura o la humedad 31644000-2    Registradores diversos de datos </t>
  </si>
  <si>
    <t>TC MEDIDA Y CONTROL DE TEMPERATURA, S.A.</t>
  </si>
  <si>
    <t>A83703041</t>
  </si>
  <si>
    <t>IVC-GTR-2022-118</t>
  </si>
  <si>
    <t>Formación de la herramienta SARSCAPE para el tratamiento de datos satelitales y geográficos del Proyecto Volturmac.</t>
  </si>
  <si>
    <t>80510000-2 Servicios de formación especializada 80511000-9 Servicios de formación del personal</t>
  </si>
  <si>
    <t>IVC-VV-2022-119</t>
  </si>
  <si>
    <t xml:space="preserve">Viales y tapones para cromatografía iónica. </t>
  </si>
  <si>
    <t>IVC-GEO-2022-120</t>
  </si>
  <si>
    <t>Dos (2) pipetas para la admisión de pequeñas alícuotas de gases en alto vacío.</t>
  </si>
  <si>
    <t>38437000-7 Pipetas de laboratorio y sus accesorios 38437100-8 Pipetas</t>
  </si>
  <si>
    <t>IVC-VV-2022-121</t>
  </si>
  <si>
    <t>Baterías para sensor de gases portátil.</t>
  </si>
  <si>
    <t>IVC-VV-2022-122</t>
  </si>
  <si>
    <t>Tres (3) ordenadores portátiles.</t>
  </si>
  <si>
    <t>30213100-6 Ordenadores portátiles</t>
  </si>
  <si>
    <t>IVC-VV-2022-123</t>
  </si>
  <si>
    <t>Dos (2) neumáticos y contrapesado de la Ford Ranger 9175 KJR, por pinchazo durante los trabajos de campo.</t>
  </si>
  <si>
    <t>34351100-3 Neumáticos para automóviles</t>
  </si>
  <si>
    <t>IVC-GEF-2022-125</t>
  </si>
  <si>
    <t>Disco Duro 4TB para almacenar material multimedia.</t>
  </si>
  <si>
    <t>30233000-1 Dispositivos multimedia de almacenamiento y lectura</t>
  </si>
  <si>
    <t>INFORMÁTICA LUTZARDO, S.L.U</t>
  </si>
  <si>
    <t>B38769998</t>
  </si>
  <si>
    <t xml:space="preserve">IVC-VV-2022-126 </t>
  </si>
  <si>
    <t>Alojamiento en la isla de La Palma.</t>
  </si>
  <si>
    <t>IVC-VV-2022-127</t>
  </si>
  <si>
    <t>Asistencia técnica para reparación de espectrómetro de masas de relaciones isotópicas (IRMS)</t>
  </si>
  <si>
    <t>71356200-0 Servicios de asistencia técnica</t>
  </si>
  <si>
    <t>IVC-GER-2022-128</t>
  </si>
  <si>
    <t>Ensayo de muestras de piroclastos obtenidas en el cono del cráter del volcán Tajogaite para conocer su dispersividad.</t>
  </si>
  <si>
    <t xml:space="preserve">71600000-4 Servicios de ensayo, análisis y consultoría técnicos </t>
  </si>
  <si>
    <t>IVC-VV-2022-129</t>
  </si>
  <si>
    <t>Material fungible de laboratorio: bolsas zip, botes, jeringas y productos químicos y patrón de calibración Zobel</t>
  </si>
  <si>
    <t>IVC-VV-2022-130</t>
  </si>
  <si>
    <t>IVC-VV-2022-131</t>
  </si>
  <si>
    <t>Suministro de artículos de ferretería: Cinta aislante, de embalar y americana, polain, abrazaderas, pilas AA, AAA, bridas, alambres, cajas de almacenamiento, mazas de goma, cutter, hojillas de sustitución cuter, alambre</t>
  </si>
  <si>
    <t>44316400-2 Artículos de ferretería</t>
  </si>
  <si>
    <t>FERRETERÍA ARGUAL</t>
  </si>
  <si>
    <t>42178287J</t>
  </si>
  <si>
    <t>IVC-VV-2022-132</t>
  </si>
  <si>
    <t xml:space="preserve">CUARENTA (40) CASCOS DE PROTECCIÓN TRABAJOS EN MONTAÑA </t>
  </si>
  <si>
    <t>18444111-4 Cascos de protección</t>
  </si>
  <si>
    <t>IVC-GEO-2022-133</t>
  </si>
  <si>
    <t>Tubos capilares de 0.5 y 1 mm de diámetro interno</t>
  </si>
  <si>
    <t>44164310-3 Tubos y accesorios 44165000-4 Mangueras, tubos y manguitos 44165200-6 Tubos</t>
  </si>
  <si>
    <t>TUBOS CAPILARES, S.L.U</t>
  </si>
  <si>
    <t>B560113750</t>
  </si>
  <si>
    <t>IVC-VV-2022-134</t>
  </si>
  <si>
    <t>Licencia de FLIR RESEARCH STUDIO (software de análisis de imágenes termográficas), imprescindible para el tratamiento de imágenes recogidas por las cámaras térmicas que el INVOLCAN tiene en la actualidad</t>
  </si>
  <si>
    <t>48328000-3    Paquetes de software de tratamiento de imágenes 48461000-7    Paquetes de software analítico o científico</t>
  </si>
  <si>
    <t>IVC-VV-2022-135</t>
  </si>
  <si>
    <t>Asistencia técnica  en fuente de alimentación de Milliq integral y sensor de nivel.</t>
  </si>
  <si>
    <t>71356200-0 Servicio de asistencia técnica</t>
  </si>
  <si>
    <t>MERCK LIFE SCIENCE, S.L.</t>
  </si>
  <si>
    <t>B79184115</t>
  </si>
  <si>
    <t>IVC-VV-2022-136</t>
  </si>
  <si>
    <t>Material fungible de laboratorio: jeringas 300 ml, frascos HDPE, tubos de centrífuga, filtros 0.2 micras</t>
  </si>
  <si>
    <t>IVC-VV-2022-137</t>
  </si>
  <si>
    <t>Traducción del japonés al inglés de dos (2) publicaciones científicas relacionadas con los análisis del enfriamiento de coladas de lava, muy importantes para los trabajos que se están realizando en el marco del proyecto Recuperación la Palma.</t>
  </si>
  <si>
    <t>79530000-8   Servicios de traducción</t>
  </si>
  <si>
    <t>JAPÓN</t>
  </si>
  <si>
    <t>JP</t>
  </si>
  <si>
    <t>FUMIKO NAGUMO</t>
  </si>
  <si>
    <t>TR8699654</t>
  </si>
  <si>
    <t>IVC-VV-2022-138</t>
  </si>
  <si>
    <t>Mantenimiento de la Ford Ranger 9286KJR: Diagnóstico Fallo avería</t>
  </si>
  <si>
    <t>IVC-VV-2022-139</t>
  </si>
  <si>
    <t>Mantenimiento de la Renault Kangoo 5155KGM: Revisión  y cambio sensor de freno.</t>
  </si>
  <si>
    <t>IVC-VV-2022-140</t>
  </si>
  <si>
    <t>Mantenimiento de la Toyota Hilux 6107FCY: Cambio Kit de embrague, soporte caja cambio y rectificado volante motor.</t>
  </si>
  <si>
    <t>IVC-VV-2022-141</t>
  </si>
  <si>
    <t>Mantenimiento de la Ford Ranger 9286KJR: Cambio de pastillas y discos de frenos.</t>
  </si>
  <si>
    <t>IVC-VV-2022-142</t>
  </si>
  <si>
    <t>Mantenimiento del vehículo Ford Ranger 9175 KJR: cambio aceite y filtro, discos y pastillas de frenos delanteros, ajuste zapatas de frenos de tambor traseros</t>
  </si>
  <si>
    <t>IVC-VV-2022-143</t>
  </si>
  <si>
    <t>Reparación pinchazo y sustitución de dos neumáticos del vehículo Ford Ranger 9175 KJR</t>
  </si>
  <si>
    <t>ALAVA INGENIEROS, S.A.</t>
  </si>
  <si>
    <t>A28570190</t>
  </si>
  <si>
    <t>Sistema de producción de agua destilada en el marco del proyecto Tfvolcano 2021</t>
  </si>
  <si>
    <t>42912300-5 Maquinaria y aparatos para filtrar o depurar agua 42912330-4 Aparatos para depurar agua</t>
  </si>
  <si>
    <t xml:space="preserve">ESPAÑA </t>
  </si>
  <si>
    <t>MELCAN, S.L.U</t>
  </si>
  <si>
    <t>B35549526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</si>
</sst>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8"/>
      <color theme="0"/>
      <name val="Arial"/>
      <family val="2"/>
    </font>
    <font>
      <sz val="8"/>
      <color theme="0"/>
      <name val="Arial"/>
      <family val="2"/>
    </font>
    <font>
      <b/>
      <sz val="8"/>
      <color theme="1"/>
      <name val="Arial"/>
      <family val="2"/>
    </font>
    <font>
      <sz val="9"/>
      <color theme="1"/>
      <name val="Arial"/>
      <family val="2"/>
    </font>
    <font>
      <sz val="9"/>
      <color rgb="FF363B39"/>
      <name val="Arial"/>
      <family val="2"/>
    </font>
    <font>
      <b/>
      <sz val="8"/>
      <name val="Arial"/>
      <family val="2"/>
    </font>
    <font>
      <sz val="8"/>
      <color theme="1"/>
      <name val="Calibri"/>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justify" vertical="center"/>
    </xf>
    <xf numFmtId="2" fontId="2" fillId="0" borderId="0" xfId="0" applyNumberFormat="1" applyFont="1"/>
    <xf numFmtId="14" fontId="2" fillId="0" borderId="0" xfId="0" applyNumberFormat="1" applyFont="1"/>
    <xf numFmtId="14" fontId="2" fillId="0" borderId="0" xfId="0" applyNumberFormat="1" applyFont="1" applyFill="1"/>
    <xf numFmtId="0" fontId="3" fillId="0" borderId="0" xfId="0" applyFont="1"/>
    <xf numFmtId="43" fontId="2" fillId="0" borderId="0" xfId="1" applyFont="1"/>
    <xf numFmtId="0" fontId="2" fillId="0" borderId="0" xfId="0" applyFont="1" applyAlignment="1">
      <alignment wrapText="1"/>
    </xf>
    <xf numFmtId="0" fontId="2" fillId="0" borderId="0" xfId="0" applyFont="1" applyAlignment="1">
      <alignment horizontal="right"/>
    </xf>
    <xf numFmtId="2" fontId="3" fillId="0" borderId="0" xfId="0" applyNumberFormat="1" applyFont="1"/>
    <xf numFmtId="0" fontId="3" fillId="0" borderId="0" xfId="0" applyFont="1" applyAlignment="1">
      <alignment horizontal="right"/>
    </xf>
    <xf numFmtId="14" fontId="3" fillId="0" borderId="0" xfId="0" applyNumberFormat="1" applyFont="1" applyFill="1"/>
    <xf numFmtId="0" fontId="3" fillId="0" borderId="0" xfId="0" applyFont="1" applyAlignment="1">
      <alignment wrapText="1"/>
    </xf>
    <xf numFmtId="0" fontId="4" fillId="0" borderId="0" xfId="0" applyFont="1" applyAlignment="1">
      <alignment wrapText="1"/>
    </xf>
    <xf numFmtId="0" fontId="6" fillId="0" borderId="0" xfId="0" applyFont="1"/>
    <xf numFmtId="4" fontId="2" fillId="0" borderId="0" xfId="0" applyNumberFormat="1" applyFont="1"/>
    <xf numFmtId="43" fontId="2" fillId="0" borderId="0" xfId="0" applyNumberFormat="1" applyFont="1"/>
    <xf numFmtId="0" fontId="7" fillId="0" borderId="0" xfId="0" applyFont="1" applyAlignment="1">
      <alignment horizontal="justify" vertical="center"/>
    </xf>
    <xf numFmtId="0" fontId="7" fillId="0" borderId="0" xfId="0" applyFont="1"/>
    <xf numFmtId="0" fontId="8" fillId="0" borderId="0" xfId="0" applyFont="1" applyAlignment="1">
      <alignment horizontal="justify" vertical="center"/>
    </xf>
    <xf numFmtId="0" fontId="9" fillId="2" borderId="1" xfId="0" applyFont="1" applyFill="1" applyBorder="1" applyAlignment="1">
      <alignment wrapText="1"/>
    </xf>
    <xf numFmtId="0" fontId="3" fillId="2" borderId="1" xfId="0" applyFont="1" applyFill="1" applyBorder="1" applyAlignment="1">
      <alignment wrapText="1"/>
    </xf>
    <xf numFmtId="2" fontId="9" fillId="2" borderId="1" xfId="0" applyNumberFormat="1" applyFont="1" applyFill="1" applyBorder="1" applyAlignment="1">
      <alignment wrapText="1"/>
    </xf>
    <xf numFmtId="0" fontId="4" fillId="2" borderId="1" xfId="0" applyFont="1" applyFill="1" applyBorder="1" applyAlignment="1">
      <alignment wrapText="1"/>
    </xf>
    <xf numFmtId="0" fontId="5" fillId="2" borderId="1" xfId="0" applyFont="1" applyFill="1" applyBorder="1" applyAlignment="1">
      <alignment wrapText="1"/>
    </xf>
    <xf numFmtId="43" fontId="4" fillId="2" borderId="1" xfId="1" applyFont="1" applyFill="1" applyBorder="1" applyAlignment="1">
      <alignment wrapText="1"/>
    </xf>
    <xf numFmtId="2" fontId="4" fillId="2" borderId="1" xfId="0" applyNumberFormat="1" applyFont="1" applyFill="1" applyBorder="1" applyAlignment="1">
      <alignment wrapText="1"/>
    </xf>
    <xf numFmtId="0" fontId="10" fillId="0" borderId="0" xfId="0" applyFont="1"/>
    <xf numFmtId="0" fontId="0" fillId="0" borderId="0" xfId="0" applyFont="1"/>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workbookViewId="0">
      <selection activeCell="F2" sqref="F2"/>
    </sheetView>
  </sheetViews>
  <sheetFormatPr baseColWidth="10" defaultRowHeight="11.25" x14ac:dyDescent="0.2"/>
  <cols>
    <col min="1" max="1" width="15.140625" style="1" customWidth="1"/>
    <col min="2" max="2" width="11.85546875" style="1" bestFit="1" customWidth="1"/>
    <col min="3" max="3" width="6.5703125" style="1" customWidth="1"/>
    <col min="4" max="4" width="11.42578125" style="1" customWidth="1"/>
    <col min="5" max="5" width="10.5703125" style="1" customWidth="1"/>
    <col min="6" max="6" width="29.42578125" style="1" customWidth="1"/>
    <col min="7" max="7" width="11.42578125" style="1"/>
    <col min="8" max="8" width="12.5703125" style="1" customWidth="1"/>
    <col min="9" max="9" width="11.5703125" style="1" customWidth="1"/>
    <col min="10" max="10" width="14.140625" style="3" customWidth="1"/>
    <col min="11" max="12" width="13.85546875" style="3" customWidth="1"/>
    <col min="13" max="13" width="11.42578125" style="1"/>
    <col min="14" max="14" width="5" style="1" customWidth="1"/>
    <col min="15" max="15" width="4.85546875" style="1" customWidth="1"/>
    <col min="16" max="16" width="11.42578125" style="1"/>
    <col min="17" max="17" width="11.28515625" style="1" customWidth="1"/>
    <col min="18" max="18" width="15.7109375" style="1" customWidth="1"/>
    <col min="19" max="19" width="10.42578125" style="1" customWidth="1"/>
    <col min="20" max="20" width="15.140625" style="1" customWidth="1"/>
    <col min="21" max="16384" width="11.42578125" style="1"/>
  </cols>
  <sheetData>
    <row r="1" spans="1:21" s="14" customFormat="1" ht="54" customHeight="1" x14ac:dyDescent="0.2">
      <c r="A1" s="21" t="s">
        <v>0</v>
      </c>
      <c r="B1" s="21" t="s">
        <v>1</v>
      </c>
      <c r="C1" s="21" t="s">
        <v>2</v>
      </c>
      <c r="D1" s="21" t="s">
        <v>3</v>
      </c>
      <c r="E1" s="21" t="s">
        <v>4</v>
      </c>
      <c r="F1" s="21" t="s">
        <v>5</v>
      </c>
      <c r="G1" s="21" t="s">
        <v>6</v>
      </c>
      <c r="H1" s="22" t="s">
        <v>7</v>
      </c>
      <c r="I1" s="21" t="s">
        <v>8</v>
      </c>
      <c r="J1" s="23" t="s">
        <v>9</v>
      </c>
      <c r="K1" s="23" t="s">
        <v>10</v>
      </c>
      <c r="L1" s="23" t="s">
        <v>11</v>
      </c>
      <c r="M1" s="21" t="s">
        <v>12</v>
      </c>
      <c r="N1" s="21" t="s">
        <v>13</v>
      </c>
      <c r="O1" s="21" t="s">
        <v>14</v>
      </c>
      <c r="P1" s="21" t="s">
        <v>15</v>
      </c>
      <c r="Q1" s="21" t="s">
        <v>16</v>
      </c>
      <c r="R1" s="21" t="s">
        <v>17</v>
      </c>
      <c r="S1" s="21" t="s">
        <v>18</v>
      </c>
      <c r="T1" s="21" t="s">
        <v>19</v>
      </c>
      <c r="U1" s="21" t="s">
        <v>20</v>
      </c>
    </row>
    <row r="2" spans="1:21" ht="60" x14ac:dyDescent="0.25">
      <c r="A2" s="6" t="s">
        <v>103</v>
      </c>
      <c r="B2" s="8" t="s">
        <v>21</v>
      </c>
      <c r="C2" s="29" t="s">
        <v>22</v>
      </c>
      <c r="D2" s="29" t="s">
        <v>23</v>
      </c>
      <c r="E2" s="29" t="s">
        <v>24</v>
      </c>
      <c r="F2" s="18" t="s">
        <v>104</v>
      </c>
      <c r="G2" s="2" t="s">
        <v>105</v>
      </c>
      <c r="H2" s="1" t="s">
        <v>32</v>
      </c>
      <c r="I2" s="29" t="s">
        <v>26</v>
      </c>
      <c r="J2" s="7">
        <v>16048.93</v>
      </c>
      <c r="K2" s="7">
        <v>14999</v>
      </c>
      <c r="L2" s="7">
        <f t="shared" ref="L2:L7" si="0">+J2-K2</f>
        <v>1049.9300000000003</v>
      </c>
      <c r="M2" s="1" t="s">
        <v>27</v>
      </c>
      <c r="N2" s="1" t="s">
        <v>28</v>
      </c>
      <c r="O2" s="3">
        <v>0.5</v>
      </c>
      <c r="P2" s="1">
        <v>1</v>
      </c>
      <c r="Q2" s="5">
        <v>44760</v>
      </c>
      <c r="R2" s="6" t="s">
        <v>106</v>
      </c>
      <c r="S2" s="6" t="s">
        <v>107</v>
      </c>
      <c r="T2" s="7">
        <v>16048.93</v>
      </c>
      <c r="U2" s="7">
        <v>14999</v>
      </c>
    </row>
    <row r="3" spans="1:21" ht="36" x14ac:dyDescent="0.25">
      <c r="A3" s="6" t="s">
        <v>53</v>
      </c>
      <c r="B3" s="8" t="s">
        <v>21</v>
      </c>
      <c r="C3" s="29" t="s">
        <v>22</v>
      </c>
      <c r="D3" s="29" t="s">
        <v>23</v>
      </c>
      <c r="E3" s="29" t="s">
        <v>24</v>
      </c>
      <c r="F3" s="18" t="s">
        <v>54</v>
      </c>
      <c r="G3" s="2" t="s">
        <v>55</v>
      </c>
      <c r="H3" s="1" t="s">
        <v>32</v>
      </c>
      <c r="I3" s="29" t="s">
        <v>26</v>
      </c>
      <c r="J3" s="7">
        <v>30.67</v>
      </c>
      <c r="K3" s="7">
        <v>29.78</v>
      </c>
      <c r="L3" s="7">
        <f t="shared" si="0"/>
        <v>0.89000000000000057</v>
      </c>
      <c r="M3" s="1" t="s">
        <v>27</v>
      </c>
      <c r="N3" s="1" t="s">
        <v>28</v>
      </c>
      <c r="O3" s="3">
        <v>0.1</v>
      </c>
      <c r="P3" s="1">
        <v>3</v>
      </c>
      <c r="Q3" s="4">
        <v>44719</v>
      </c>
      <c r="R3" s="1" t="s">
        <v>56</v>
      </c>
      <c r="S3" s="1" t="s">
        <v>57</v>
      </c>
      <c r="T3" s="7">
        <v>30.67</v>
      </c>
      <c r="U3" s="7">
        <v>29.78</v>
      </c>
    </row>
    <row r="4" spans="1:21" ht="36" x14ac:dyDescent="0.25">
      <c r="A4" s="6" t="s">
        <v>58</v>
      </c>
      <c r="B4" s="8" t="s">
        <v>21</v>
      </c>
      <c r="C4" s="29" t="s">
        <v>22</v>
      </c>
      <c r="D4" s="29" t="s">
        <v>23</v>
      </c>
      <c r="E4" s="29" t="s">
        <v>24</v>
      </c>
      <c r="F4" s="18" t="s">
        <v>59</v>
      </c>
      <c r="G4" s="2" t="s">
        <v>60</v>
      </c>
      <c r="H4" s="1" t="s">
        <v>32</v>
      </c>
      <c r="I4" s="29" t="s">
        <v>26</v>
      </c>
      <c r="J4" s="7">
        <v>760.09</v>
      </c>
      <c r="K4" s="7">
        <v>721.14</v>
      </c>
      <c r="L4" s="7">
        <f t="shared" si="0"/>
        <v>38.950000000000045</v>
      </c>
      <c r="M4" s="1" t="s">
        <v>27</v>
      </c>
      <c r="N4" s="1" t="s">
        <v>28</v>
      </c>
      <c r="O4" s="3">
        <v>0.1</v>
      </c>
      <c r="P4" s="1">
        <v>3</v>
      </c>
      <c r="Q4" s="4">
        <v>44713</v>
      </c>
      <c r="R4" s="1" t="s">
        <v>49</v>
      </c>
      <c r="S4" s="1" t="s">
        <v>34</v>
      </c>
      <c r="T4" s="7">
        <v>760.09</v>
      </c>
      <c r="U4" s="7">
        <v>721.14</v>
      </c>
    </row>
    <row r="5" spans="1:21" ht="33.75" x14ac:dyDescent="0.25">
      <c r="A5" s="6" t="s">
        <v>61</v>
      </c>
      <c r="B5" s="8" t="s">
        <v>21</v>
      </c>
      <c r="C5" s="29" t="s">
        <v>22</v>
      </c>
      <c r="D5" s="29" t="s">
        <v>23</v>
      </c>
      <c r="E5" s="29" t="s">
        <v>24</v>
      </c>
      <c r="F5" s="18" t="s">
        <v>62</v>
      </c>
      <c r="G5" s="2" t="s">
        <v>60</v>
      </c>
      <c r="H5" s="1" t="s">
        <v>32</v>
      </c>
      <c r="I5" s="29" t="s">
        <v>26</v>
      </c>
      <c r="J5" s="7">
        <v>3335.68</v>
      </c>
      <c r="K5" s="7">
        <v>3117.46</v>
      </c>
      <c r="L5" s="7">
        <f t="shared" si="0"/>
        <v>218.2199999999998</v>
      </c>
      <c r="M5" s="1" t="s">
        <v>27</v>
      </c>
      <c r="N5" s="1" t="s">
        <v>28</v>
      </c>
      <c r="O5" s="3">
        <v>1</v>
      </c>
      <c r="P5" s="1">
        <v>3</v>
      </c>
      <c r="Q5" s="4">
        <v>44713</v>
      </c>
      <c r="R5" s="1" t="s">
        <v>49</v>
      </c>
      <c r="S5" s="1" t="s">
        <v>34</v>
      </c>
      <c r="T5" s="7">
        <v>3335.68</v>
      </c>
      <c r="U5" s="7">
        <v>3117.46</v>
      </c>
    </row>
    <row r="6" spans="1:21" ht="56.25" x14ac:dyDescent="0.25">
      <c r="A6" s="6" t="s">
        <v>63</v>
      </c>
      <c r="B6" s="8" t="s">
        <v>21</v>
      </c>
      <c r="C6" s="29" t="s">
        <v>22</v>
      </c>
      <c r="D6" s="29" t="s">
        <v>23</v>
      </c>
      <c r="E6" s="29" t="s">
        <v>24</v>
      </c>
      <c r="F6" s="18" t="s">
        <v>64</v>
      </c>
      <c r="G6" s="2" t="s">
        <v>29</v>
      </c>
      <c r="H6" s="1" t="s">
        <v>25</v>
      </c>
      <c r="I6" s="29" t="s">
        <v>26</v>
      </c>
      <c r="J6" s="7">
        <v>432.1</v>
      </c>
      <c r="K6" s="7">
        <v>404.01</v>
      </c>
      <c r="L6" s="7">
        <f t="shared" si="0"/>
        <v>28.090000000000032</v>
      </c>
      <c r="M6" s="1" t="s">
        <v>27</v>
      </c>
      <c r="N6" s="1" t="s">
        <v>28</v>
      </c>
      <c r="O6" s="3">
        <v>0.5</v>
      </c>
      <c r="P6" s="1">
        <v>1</v>
      </c>
      <c r="Q6" s="5">
        <v>44719</v>
      </c>
      <c r="R6" s="1" t="s">
        <v>30</v>
      </c>
      <c r="S6" s="1" t="s">
        <v>31</v>
      </c>
      <c r="T6" s="7">
        <v>432.1</v>
      </c>
      <c r="U6" s="7">
        <v>404.01</v>
      </c>
    </row>
    <row r="7" spans="1:21" ht="96" x14ac:dyDescent="0.25">
      <c r="A7" s="6" t="s">
        <v>65</v>
      </c>
      <c r="B7" s="8" t="s">
        <v>21</v>
      </c>
      <c r="C7" s="29" t="s">
        <v>22</v>
      </c>
      <c r="D7" s="29" t="s">
        <v>23</v>
      </c>
      <c r="E7" s="29" t="s">
        <v>24</v>
      </c>
      <c r="F7" s="18" t="s">
        <v>66</v>
      </c>
      <c r="G7" s="2" t="s">
        <v>67</v>
      </c>
      <c r="H7" s="1" t="s">
        <v>32</v>
      </c>
      <c r="I7" s="29" t="s">
        <v>26</v>
      </c>
      <c r="J7" s="7">
        <v>7276.1</v>
      </c>
      <c r="K7" s="7">
        <v>6846.26</v>
      </c>
      <c r="L7" s="7">
        <f t="shared" si="0"/>
        <v>429.84000000000015</v>
      </c>
      <c r="M7" s="1" t="s">
        <v>27</v>
      </c>
      <c r="N7" s="1" t="s">
        <v>28</v>
      </c>
      <c r="O7" s="3">
        <v>1</v>
      </c>
      <c r="P7" s="1">
        <v>3</v>
      </c>
      <c r="Q7" s="5">
        <v>44723</v>
      </c>
      <c r="R7" s="1" t="s">
        <v>68</v>
      </c>
      <c r="S7" s="1" t="s">
        <v>69</v>
      </c>
      <c r="T7" s="7">
        <v>7276.1</v>
      </c>
      <c r="U7" s="7">
        <v>6846.26</v>
      </c>
    </row>
    <row r="8" spans="1:21" ht="67.5" x14ac:dyDescent="0.25">
      <c r="A8" s="6" t="s">
        <v>70</v>
      </c>
      <c r="B8" s="8" t="s">
        <v>21</v>
      </c>
      <c r="C8" s="29" t="s">
        <v>22</v>
      </c>
      <c r="D8" s="29" t="s">
        <v>23</v>
      </c>
      <c r="E8" s="29" t="s">
        <v>24</v>
      </c>
      <c r="F8" s="18" t="s">
        <v>71</v>
      </c>
      <c r="G8" s="2" t="s">
        <v>72</v>
      </c>
      <c r="H8" s="1" t="s">
        <v>25</v>
      </c>
      <c r="I8" s="29" t="s">
        <v>26</v>
      </c>
      <c r="J8" s="7">
        <v>485.17</v>
      </c>
      <c r="K8" s="7">
        <v>485.17</v>
      </c>
      <c r="L8" s="7">
        <v>0</v>
      </c>
      <c r="M8" s="1" t="s">
        <v>27</v>
      </c>
      <c r="N8" s="1" t="s">
        <v>28</v>
      </c>
      <c r="O8" s="3">
        <v>0.5</v>
      </c>
      <c r="P8" s="1">
        <v>1</v>
      </c>
      <c r="Q8" s="4">
        <v>44725</v>
      </c>
      <c r="R8" s="1" t="s">
        <v>39</v>
      </c>
      <c r="S8" s="1" t="s">
        <v>40</v>
      </c>
      <c r="T8" s="7">
        <v>485.17</v>
      </c>
      <c r="U8" s="7">
        <v>485.17</v>
      </c>
    </row>
    <row r="9" spans="1:21" ht="36" x14ac:dyDescent="0.25">
      <c r="A9" s="6" t="s">
        <v>73</v>
      </c>
      <c r="B9" s="8" t="s">
        <v>21</v>
      </c>
      <c r="C9" s="29" t="s">
        <v>22</v>
      </c>
      <c r="D9" s="29" t="s">
        <v>23</v>
      </c>
      <c r="E9" s="29" t="s">
        <v>24</v>
      </c>
      <c r="F9" s="18" t="s">
        <v>74</v>
      </c>
      <c r="G9" s="2" t="s">
        <v>75</v>
      </c>
      <c r="H9" s="1" t="s">
        <v>32</v>
      </c>
      <c r="I9" s="29" t="s">
        <v>26</v>
      </c>
      <c r="J9" s="7">
        <v>3442.83</v>
      </c>
      <c r="K9" s="7">
        <v>3217.6</v>
      </c>
      <c r="L9" s="7">
        <v>217.6</v>
      </c>
      <c r="M9" s="1" t="s">
        <v>27</v>
      </c>
      <c r="N9" s="1" t="s">
        <v>28</v>
      </c>
      <c r="O9" s="3">
        <v>0.75</v>
      </c>
      <c r="P9" s="1">
        <v>1</v>
      </c>
      <c r="Q9" s="4">
        <v>44719</v>
      </c>
      <c r="R9" s="1" t="s">
        <v>76</v>
      </c>
      <c r="S9" s="1" t="s">
        <v>77</v>
      </c>
      <c r="T9" s="7">
        <v>3442.83</v>
      </c>
      <c r="U9" s="7">
        <v>3217.6</v>
      </c>
    </row>
    <row r="10" spans="1:21" ht="60" x14ac:dyDescent="0.25">
      <c r="A10" s="6" t="s">
        <v>78</v>
      </c>
      <c r="B10" s="8" t="s">
        <v>21</v>
      </c>
      <c r="C10" s="29" t="s">
        <v>22</v>
      </c>
      <c r="D10" s="29" t="s">
        <v>23</v>
      </c>
      <c r="E10" s="29" t="s">
        <v>24</v>
      </c>
      <c r="F10" s="18" t="s">
        <v>79</v>
      </c>
      <c r="G10" s="2" t="s">
        <v>52</v>
      </c>
      <c r="H10" s="1" t="s">
        <v>32</v>
      </c>
      <c r="I10" s="29" t="s">
        <v>26</v>
      </c>
      <c r="J10" s="7">
        <v>10528.8</v>
      </c>
      <c r="K10" s="7">
        <v>9840</v>
      </c>
      <c r="L10" s="7">
        <f t="shared" ref="L10:L49" si="1">+J10-K10</f>
        <v>688.79999999999927</v>
      </c>
      <c r="M10" s="1" t="s">
        <v>27</v>
      </c>
      <c r="N10" s="1" t="s">
        <v>28</v>
      </c>
      <c r="O10" s="3">
        <v>3</v>
      </c>
      <c r="P10" s="1">
        <v>3</v>
      </c>
      <c r="Q10" s="4">
        <v>44725</v>
      </c>
      <c r="R10" s="6" t="s">
        <v>44</v>
      </c>
      <c r="S10" s="1" t="s">
        <v>36</v>
      </c>
      <c r="T10" s="7">
        <v>10528.8</v>
      </c>
      <c r="U10" s="7">
        <v>9840</v>
      </c>
    </row>
    <row r="11" spans="1:21" ht="48" x14ac:dyDescent="0.25">
      <c r="A11" s="6" t="s">
        <v>80</v>
      </c>
      <c r="B11" s="8" t="s">
        <v>21</v>
      </c>
      <c r="C11" s="29" t="s">
        <v>22</v>
      </c>
      <c r="D11" s="29" t="s">
        <v>23</v>
      </c>
      <c r="E11" s="29" t="s">
        <v>24</v>
      </c>
      <c r="F11" s="18" t="s">
        <v>81</v>
      </c>
      <c r="G11" s="2" t="s">
        <v>82</v>
      </c>
      <c r="H11" s="1" t="s">
        <v>32</v>
      </c>
      <c r="I11" s="29" t="s">
        <v>26</v>
      </c>
      <c r="J11" s="7">
        <v>5136</v>
      </c>
      <c r="K11" s="7">
        <v>4800</v>
      </c>
      <c r="L11" s="7">
        <f t="shared" si="1"/>
        <v>336</v>
      </c>
      <c r="M11" s="1" t="s">
        <v>27</v>
      </c>
      <c r="N11" s="1" t="s">
        <v>28</v>
      </c>
      <c r="O11" s="3">
        <v>1</v>
      </c>
      <c r="P11" s="1">
        <v>3</v>
      </c>
      <c r="Q11" s="4">
        <v>44725</v>
      </c>
      <c r="R11" s="1" t="s">
        <v>83</v>
      </c>
      <c r="S11" s="1" t="s">
        <v>84</v>
      </c>
      <c r="T11" s="7">
        <v>5136</v>
      </c>
      <c r="U11" s="7">
        <v>4800</v>
      </c>
    </row>
    <row r="12" spans="1:21" ht="45" x14ac:dyDescent="0.25">
      <c r="A12" s="6" t="s">
        <v>108</v>
      </c>
      <c r="B12" s="8" t="s">
        <v>21</v>
      </c>
      <c r="C12" s="29" t="s">
        <v>22</v>
      </c>
      <c r="D12" s="29" t="s">
        <v>23</v>
      </c>
      <c r="E12" s="29" t="s">
        <v>24</v>
      </c>
      <c r="F12" s="18" t="s">
        <v>109</v>
      </c>
      <c r="G12" s="2" t="s">
        <v>102</v>
      </c>
      <c r="H12" s="1" t="s">
        <v>32</v>
      </c>
      <c r="I12" s="29" t="s">
        <v>26</v>
      </c>
      <c r="J12" s="7">
        <v>599.5</v>
      </c>
      <c r="K12" s="7">
        <v>560.28</v>
      </c>
      <c r="L12" s="7">
        <f t="shared" si="1"/>
        <v>39.220000000000027</v>
      </c>
      <c r="M12" s="1" t="s">
        <v>27</v>
      </c>
      <c r="N12" s="1" t="s">
        <v>28</v>
      </c>
      <c r="O12" s="3">
        <v>0.1</v>
      </c>
      <c r="P12" s="1">
        <v>3</v>
      </c>
      <c r="Q12" s="12">
        <v>44743</v>
      </c>
      <c r="R12" s="1" t="s">
        <v>110</v>
      </c>
      <c r="S12" s="1" t="s">
        <v>111</v>
      </c>
      <c r="T12" s="7">
        <v>599.5</v>
      </c>
      <c r="U12" s="7">
        <v>560.28</v>
      </c>
    </row>
    <row r="13" spans="1:21" ht="56.25" x14ac:dyDescent="0.25">
      <c r="A13" s="6" t="s">
        <v>85</v>
      </c>
      <c r="B13" s="8" t="s">
        <v>21</v>
      </c>
      <c r="C13" s="29" t="s">
        <v>22</v>
      </c>
      <c r="D13" s="29" t="s">
        <v>23</v>
      </c>
      <c r="E13" s="29" t="s">
        <v>24</v>
      </c>
      <c r="F13" s="18" t="s">
        <v>86</v>
      </c>
      <c r="G13" s="2" t="s">
        <v>87</v>
      </c>
      <c r="H13" s="1" t="s">
        <v>32</v>
      </c>
      <c r="I13" s="29" t="s">
        <v>26</v>
      </c>
      <c r="J13" s="7">
        <v>1895.24</v>
      </c>
      <c r="K13" s="7">
        <v>1771.25</v>
      </c>
      <c r="L13" s="7">
        <f t="shared" si="1"/>
        <v>123.99000000000001</v>
      </c>
      <c r="M13" s="1" t="s">
        <v>27</v>
      </c>
      <c r="N13" s="1" t="s">
        <v>28</v>
      </c>
      <c r="O13" s="3">
        <v>2</v>
      </c>
      <c r="P13" s="1">
        <v>3</v>
      </c>
      <c r="Q13" s="5">
        <v>44726</v>
      </c>
      <c r="R13" s="1" t="s">
        <v>47</v>
      </c>
      <c r="S13" s="1" t="s">
        <v>48</v>
      </c>
      <c r="T13" s="7">
        <v>1895.24</v>
      </c>
      <c r="U13" s="7">
        <v>1771.25</v>
      </c>
    </row>
    <row r="14" spans="1:21" ht="67.5" x14ac:dyDescent="0.25">
      <c r="A14" s="6" t="s">
        <v>88</v>
      </c>
      <c r="B14" s="8" t="s">
        <v>21</v>
      </c>
      <c r="C14" s="29" t="s">
        <v>22</v>
      </c>
      <c r="D14" s="29" t="s">
        <v>23</v>
      </c>
      <c r="E14" s="29" t="s">
        <v>24</v>
      </c>
      <c r="F14" s="18" t="s">
        <v>89</v>
      </c>
      <c r="G14" s="2" t="s">
        <v>90</v>
      </c>
      <c r="H14" s="1" t="s">
        <v>32</v>
      </c>
      <c r="I14" s="29" t="s">
        <v>26</v>
      </c>
      <c r="J14" s="7">
        <v>1391</v>
      </c>
      <c r="K14" s="7">
        <v>1300</v>
      </c>
      <c r="L14" s="7">
        <f t="shared" si="1"/>
        <v>91</v>
      </c>
      <c r="M14" s="1" t="s">
        <v>27</v>
      </c>
      <c r="N14" s="1" t="s">
        <v>28</v>
      </c>
      <c r="O14" s="3">
        <v>0.1</v>
      </c>
      <c r="P14" s="1">
        <v>3</v>
      </c>
      <c r="Q14" s="5">
        <v>44733</v>
      </c>
      <c r="R14" s="1" t="s">
        <v>91</v>
      </c>
      <c r="S14" s="1" t="s">
        <v>92</v>
      </c>
      <c r="T14" s="7">
        <v>1391</v>
      </c>
      <c r="U14" s="7">
        <v>1300</v>
      </c>
    </row>
    <row r="15" spans="1:21" ht="56.25" x14ac:dyDescent="0.25">
      <c r="A15" s="6" t="s">
        <v>93</v>
      </c>
      <c r="B15" s="8" t="s">
        <v>21</v>
      </c>
      <c r="C15" s="29" t="s">
        <v>22</v>
      </c>
      <c r="D15" s="29" t="s">
        <v>23</v>
      </c>
      <c r="E15" s="29" t="s">
        <v>24</v>
      </c>
      <c r="F15" s="18" t="s">
        <v>94</v>
      </c>
      <c r="G15" s="2" t="s">
        <v>29</v>
      </c>
      <c r="H15" s="1" t="s">
        <v>25</v>
      </c>
      <c r="I15" s="29" t="s">
        <v>26</v>
      </c>
      <c r="J15" s="7">
        <v>472.58</v>
      </c>
      <c r="K15" s="7">
        <v>441.66</v>
      </c>
      <c r="L15" s="7">
        <f t="shared" si="1"/>
        <v>30.919999999999959</v>
      </c>
      <c r="M15" s="1" t="s">
        <v>27</v>
      </c>
      <c r="N15" s="1" t="s">
        <v>28</v>
      </c>
      <c r="O15" s="3">
        <v>0.5</v>
      </c>
      <c r="P15" s="1">
        <v>1</v>
      </c>
      <c r="Q15" s="5">
        <v>44734</v>
      </c>
      <c r="R15" s="1" t="s">
        <v>30</v>
      </c>
      <c r="S15" s="1" t="s">
        <v>31</v>
      </c>
      <c r="T15" s="7">
        <v>472.58</v>
      </c>
      <c r="U15" s="7">
        <v>441.66</v>
      </c>
    </row>
    <row r="16" spans="1:21" ht="56.25" x14ac:dyDescent="0.25">
      <c r="A16" s="6" t="s">
        <v>95</v>
      </c>
      <c r="B16" s="8" t="s">
        <v>21</v>
      </c>
      <c r="C16" s="29" t="s">
        <v>22</v>
      </c>
      <c r="D16" s="29" t="s">
        <v>23</v>
      </c>
      <c r="E16" s="29" t="s">
        <v>24</v>
      </c>
      <c r="F16" s="18" t="s">
        <v>96</v>
      </c>
      <c r="G16" s="2" t="s">
        <v>29</v>
      </c>
      <c r="H16" s="1" t="s">
        <v>25</v>
      </c>
      <c r="I16" s="29" t="s">
        <v>26</v>
      </c>
      <c r="J16" s="7">
        <v>69.55</v>
      </c>
      <c r="K16" s="7">
        <v>65</v>
      </c>
      <c r="L16" s="7">
        <f t="shared" si="1"/>
        <v>4.5499999999999972</v>
      </c>
      <c r="M16" s="1" t="s">
        <v>27</v>
      </c>
      <c r="N16" s="1" t="s">
        <v>28</v>
      </c>
      <c r="O16" s="3">
        <v>0.5</v>
      </c>
      <c r="P16" s="1">
        <v>1</v>
      </c>
      <c r="Q16" s="5">
        <v>44734</v>
      </c>
      <c r="R16" s="1" t="s">
        <v>41</v>
      </c>
      <c r="S16" s="1" t="s">
        <v>42</v>
      </c>
      <c r="T16" s="7">
        <v>69.55</v>
      </c>
      <c r="U16" s="7">
        <v>65</v>
      </c>
    </row>
    <row r="17" spans="1:21" ht="60" x14ac:dyDescent="0.25">
      <c r="A17" s="6" t="s">
        <v>97</v>
      </c>
      <c r="B17" s="8" t="s">
        <v>21</v>
      </c>
      <c r="C17" s="29" t="s">
        <v>22</v>
      </c>
      <c r="D17" s="29" t="s">
        <v>23</v>
      </c>
      <c r="E17" s="29" t="s">
        <v>24</v>
      </c>
      <c r="F17" s="18" t="s">
        <v>98</v>
      </c>
      <c r="G17" s="2" t="s">
        <v>99</v>
      </c>
      <c r="H17" s="1" t="s">
        <v>32</v>
      </c>
      <c r="I17" s="29" t="s">
        <v>26</v>
      </c>
      <c r="J17" s="7">
        <v>2512.36</v>
      </c>
      <c r="K17" s="7">
        <v>2348</v>
      </c>
      <c r="L17" s="7">
        <f t="shared" si="1"/>
        <v>164.36000000000013</v>
      </c>
      <c r="M17" s="1" t="s">
        <v>27</v>
      </c>
      <c r="N17" s="1" t="s">
        <v>28</v>
      </c>
      <c r="O17" s="3">
        <v>0.03</v>
      </c>
      <c r="P17" s="1">
        <v>3</v>
      </c>
      <c r="Q17" s="5">
        <v>44734</v>
      </c>
      <c r="R17" s="1" t="s">
        <v>37</v>
      </c>
      <c r="S17" s="1" t="s">
        <v>38</v>
      </c>
      <c r="T17" s="7">
        <v>2512.36</v>
      </c>
      <c r="U17" s="7">
        <v>2348</v>
      </c>
    </row>
    <row r="18" spans="1:21" ht="24" x14ac:dyDescent="0.25">
      <c r="A18" s="6" t="s">
        <v>112</v>
      </c>
      <c r="B18" s="8" t="s">
        <v>21</v>
      </c>
      <c r="C18" s="29" t="s">
        <v>22</v>
      </c>
      <c r="D18" s="29" t="s">
        <v>23</v>
      </c>
      <c r="E18" s="29" t="s">
        <v>24</v>
      </c>
      <c r="F18" s="18" t="s">
        <v>113</v>
      </c>
      <c r="G18" s="2" t="s">
        <v>114</v>
      </c>
      <c r="H18" s="1" t="s">
        <v>32</v>
      </c>
      <c r="I18" s="29" t="s">
        <v>26</v>
      </c>
      <c r="J18" s="7">
        <v>171.2</v>
      </c>
      <c r="K18" s="7">
        <v>160</v>
      </c>
      <c r="L18" s="7">
        <f t="shared" si="1"/>
        <v>11.199999999999989</v>
      </c>
      <c r="M18" s="1" t="s">
        <v>27</v>
      </c>
      <c r="N18" s="1" t="s">
        <v>28</v>
      </c>
      <c r="O18" s="3">
        <v>0.5</v>
      </c>
      <c r="P18" s="1">
        <v>1</v>
      </c>
      <c r="Q18" s="5">
        <v>44746</v>
      </c>
      <c r="R18" s="1" t="s">
        <v>115</v>
      </c>
      <c r="S18" s="1" t="s">
        <v>116</v>
      </c>
      <c r="T18" s="7">
        <v>171.2</v>
      </c>
      <c r="U18" s="7">
        <v>160</v>
      </c>
    </row>
    <row r="19" spans="1:21" ht="33.75" x14ac:dyDescent="0.25">
      <c r="A19" s="6" t="s">
        <v>117</v>
      </c>
      <c r="B19" s="8" t="s">
        <v>21</v>
      </c>
      <c r="C19" s="29" t="s">
        <v>22</v>
      </c>
      <c r="D19" s="29" t="s">
        <v>23</v>
      </c>
      <c r="E19" s="29" t="s">
        <v>24</v>
      </c>
      <c r="F19" s="19" t="s">
        <v>118</v>
      </c>
      <c r="G19" s="2" t="s">
        <v>75</v>
      </c>
      <c r="H19" s="1" t="s">
        <v>32</v>
      </c>
      <c r="I19" s="29" t="s">
        <v>26</v>
      </c>
      <c r="J19" s="7">
        <v>2098.81</v>
      </c>
      <c r="K19" s="7">
        <v>1940</v>
      </c>
      <c r="L19" s="7">
        <f t="shared" si="1"/>
        <v>158.80999999999995</v>
      </c>
      <c r="M19" s="1" t="s">
        <v>45</v>
      </c>
      <c r="N19" s="1" t="s">
        <v>46</v>
      </c>
      <c r="O19" s="3">
        <v>0.5</v>
      </c>
      <c r="P19" s="1">
        <v>1</v>
      </c>
      <c r="Q19" s="5">
        <v>44743</v>
      </c>
      <c r="R19" s="1" t="s">
        <v>119</v>
      </c>
      <c r="S19" s="1">
        <v>240235310</v>
      </c>
      <c r="T19" s="7">
        <v>2098.81</v>
      </c>
      <c r="U19" s="7">
        <v>1940</v>
      </c>
    </row>
    <row r="20" spans="1:21" ht="45" x14ac:dyDescent="0.25">
      <c r="A20" s="6" t="s">
        <v>100</v>
      </c>
      <c r="B20" s="8" t="s">
        <v>21</v>
      </c>
      <c r="C20" s="29" t="s">
        <v>22</v>
      </c>
      <c r="D20" s="29" t="s">
        <v>23</v>
      </c>
      <c r="E20" s="29" t="s">
        <v>24</v>
      </c>
      <c r="F20" s="18" t="s">
        <v>101</v>
      </c>
      <c r="G20" s="2" t="s">
        <v>102</v>
      </c>
      <c r="H20" s="6" t="s">
        <v>32</v>
      </c>
      <c r="I20" s="29" t="s">
        <v>26</v>
      </c>
      <c r="J20" s="7">
        <v>1179.77</v>
      </c>
      <c r="K20" s="7">
        <v>1145.4100000000001</v>
      </c>
      <c r="L20" s="7">
        <f t="shared" si="1"/>
        <v>34.3599999999999</v>
      </c>
      <c r="M20" s="1" t="s">
        <v>27</v>
      </c>
      <c r="N20" s="1" t="s">
        <v>28</v>
      </c>
      <c r="O20" s="3">
        <v>0.1</v>
      </c>
      <c r="P20" s="1">
        <v>3</v>
      </c>
      <c r="Q20" s="5">
        <v>44736</v>
      </c>
      <c r="R20" s="1" t="s">
        <v>56</v>
      </c>
      <c r="S20" s="1" t="s">
        <v>57</v>
      </c>
      <c r="T20" s="7">
        <v>1179.77</v>
      </c>
      <c r="U20" s="7">
        <v>1145.4100000000001</v>
      </c>
    </row>
    <row r="21" spans="1:21" ht="123.75" x14ac:dyDescent="0.25">
      <c r="A21" s="6" t="s">
        <v>120</v>
      </c>
      <c r="B21" s="8" t="s">
        <v>21</v>
      </c>
      <c r="C21" s="29" t="s">
        <v>22</v>
      </c>
      <c r="D21" s="29" t="s">
        <v>23</v>
      </c>
      <c r="E21" s="29" t="s">
        <v>24</v>
      </c>
      <c r="F21" s="18" t="s">
        <v>121</v>
      </c>
      <c r="G21" s="2" t="s">
        <v>122</v>
      </c>
      <c r="H21" s="1" t="s">
        <v>32</v>
      </c>
      <c r="I21" s="29" t="s">
        <v>26</v>
      </c>
      <c r="J21" s="7">
        <v>2692.55</v>
      </c>
      <c r="K21" s="7">
        <v>2516.4</v>
      </c>
      <c r="L21" s="7">
        <f t="shared" si="1"/>
        <v>176.15000000000009</v>
      </c>
      <c r="M21" s="1" t="s">
        <v>45</v>
      </c>
      <c r="N21" s="1" t="s">
        <v>46</v>
      </c>
      <c r="O21" s="3">
        <v>7.0000000000000007E-2</v>
      </c>
      <c r="P21" s="1">
        <v>1</v>
      </c>
      <c r="Q21" s="5">
        <v>44743</v>
      </c>
      <c r="R21" s="1" t="s">
        <v>123</v>
      </c>
      <c r="S21" s="1">
        <v>245838579</v>
      </c>
      <c r="T21" s="7">
        <v>2692.55</v>
      </c>
      <c r="U21" s="7">
        <v>2516.4</v>
      </c>
    </row>
    <row r="22" spans="1:21" ht="67.5" x14ac:dyDescent="0.25">
      <c r="A22" s="6" t="s">
        <v>124</v>
      </c>
      <c r="B22" s="8" t="s">
        <v>21</v>
      </c>
      <c r="C22" s="29" t="s">
        <v>22</v>
      </c>
      <c r="D22" s="29" t="s">
        <v>23</v>
      </c>
      <c r="E22" s="29" t="s">
        <v>24</v>
      </c>
      <c r="F22" s="18" t="s">
        <v>125</v>
      </c>
      <c r="G22" s="2" t="s">
        <v>126</v>
      </c>
      <c r="H22" s="1" t="s">
        <v>25</v>
      </c>
      <c r="I22" s="29" t="s">
        <v>26</v>
      </c>
      <c r="J22" s="7">
        <v>290.39999999999998</v>
      </c>
      <c r="K22" s="7">
        <v>240</v>
      </c>
      <c r="L22" s="7">
        <f t="shared" si="1"/>
        <v>50.399999999999977</v>
      </c>
      <c r="M22" s="1" t="s">
        <v>27</v>
      </c>
      <c r="N22" s="1" t="s">
        <v>28</v>
      </c>
      <c r="O22" s="3">
        <v>0.5</v>
      </c>
      <c r="P22" s="1">
        <v>1</v>
      </c>
      <c r="Q22" s="5">
        <v>44743</v>
      </c>
      <c r="R22" s="1" t="s">
        <v>127</v>
      </c>
      <c r="S22" s="1" t="s">
        <v>128</v>
      </c>
      <c r="T22" s="7">
        <v>290.39999999999998</v>
      </c>
      <c r="U22" s="7">
        <v>240</v>
      </c>
    </row>
    <row r="23" spans="1:21" ht="108" x14ac:dyDescent="0.25">
      <c r="A23" s="6" t="s">
        <v>129</v>
      </c>
      <c r="B23" s="8" t="s">
        <v>21</v>
      </c>
      <c r="C23" s="29" t="s">
        <v>22</v>
      </c>
      <c r="D23" s="29" t="s">
        <v>23</v>
      </c>
      <c r="E23" s="29" t="s">
        <v>24</v>
      </c>
      <c r="F23" s="18" t="s">
        <v>130</v>
      </c>
      <c r="G23" s="2" t="s">
        <v>131</v>
      </c>
      <c r="H23" s="1" t="s">
        <v>32</v>
      </c>
      <c r="I23" s="29" t="s">
        <v>26</v>
      </c>
      <c r="J23" s="7">
        <v>5735.11</v>
      </c>
      <c r="K23" s="7">
        <v>5359.92</v>
      </c>
      <c r="L23" s="7">
        <f t="shared" si="1"/>
        <v>375.1899999999996</v>
      </c>
      <c r="M23" s="1" t="s">
        <v>27</v>
      </c>
      <c r="N23" s="1" t="s">
        <v>28</v>
      </c>
      <c r="O23" s="3">
        <v>0.1</v>
      </c>
      <c r="P23" s="1">
        <v>1</v>
      </c>
      <c r="Q23" s="5">
        <v>44743</v>
      </c>
      <c r="R23" s="1" t="s">
        <v>91</v>
      </c>
      <c r="S23" s="1" t="s">
        <v>92</v>
      </c>
      <c r="T23" s="7">
        <v>5735.11</v>
      </c>
      <c r="U23" s="7">
        <v>5359.92</v>
      </c>
    </row>
    <row r="24" spans="1:21" ht="48" x14ac:dyDescent="0.25">
      <c r="A24" s="6" t="s">
        <v>132</v>
      </c>
      <c r="B24" s="8" t="s">
        <v>21</v>
      </c>
      <c r="C24" s="29" t="s">
        <v>22</v>
      </c>
      <c r="D24" s="29" t="s">
        <v>23</v>
      </c>
      <c r="E24" s="29" t="s">
        <v>24</v>
      </c>
      <c r="F24" s="18" t="s">
        <v>133</v>
      </c>
      <c r="G24" s="2" t="s">
        <v>134</v>
      </c>
      <c r="H24" s="1" t="s">
        <v>25</v>
      </c>
      <c r="I24" s="29" t="s">
        <v>26</v>
      </c>
      <c r="J24" s="7">
        <v>14899.75</v>
      </c>
      <c r="K24" s="7">
        <v>13925</v>
      </c>
      <c r="L24" s="7">
        <f t="shared" si="1"/>
        <v>974.75</v>
      </c>
      <c r="M24" s="1" t="s">
        <v>27</v>
      </c>
      <c r="N24" s="1" t="s">
        <v>28</v>
      </c>
      <c r="O24" s="3">
        <v>1</v>
      </c>
      <c r="P24" s="1">
        <v>4</v>
      </c>
      <c r="Q24" s="4">
        <v>44754</v>
      </c>
      <c r="R24" s="1" t="s">
        <v>135</v>
      </c>
      <c r="S24" s="1" t="s">
        <v>136</v>
      </c>
      <c r="T24" s="7">
        <v>14899.75</v>
      </c>
      <c r="U24" s="7">
        <v>13925</v>
      </c>
    </row>
    <row r="25" spans="1:21" ht="78.75" x14ac:dyDescent="0.25">
      <c r="A25" s="6" t="s">
        <v>137</v>
      </c>
      <c r="B25" s="8" t="s">
        <v>21</v>
      </c>
      <c r="C25" s="29" t="s">
        <v>22</v>
      </c>
      <c r="D25" s="29" t="s">
        <v>23</v>
      </c>
      <c r="E25" s="29" t="s">
        <v>24</v>
      </c>
      <c r="F25" s="18" t="s">
        <v>138</v>
      </c>
      <c r="G25" s="2" t="s">
        <v>139</v>
      </c>
      <c r="H25" s="1" t="s">
        <v>32</v>
      </c>
      <c r="I25" s="29" t="s">
        <v>26</v>
      </c>
      <c r="J25" s="7">
        <v>1743.03</v>
      </c>
      <c r="K25" s="7">
        <v>1629</v>
      </c>
      <c r="L25" s="7">
        <f t="shared" si="1"/>
        <v>114.02999999999997</v>
      </c>
      <c r="M25" s="1" t="s">
        <v>27</v>
      </c>
      <c r="N25" s="1" t="s">
        <v>28</v>
      </c>
      <c r="O25" s="3">
        <v>0.1</v>
      </c>
      <c r="P25" s="1">
        <v>3</v>
      </c>
      <c r="Q25" s="4">
        <v>44752</v>
      </c>
      <c r="R25" s="1" t="s">
        <v>140</v>
      </c>
      <c r="S25" s="1" t="s">
        <v>141</v>
      </c>
      <c r="T25" s="7">
        <v>1743.03</v>
      </c>
      <c r="U25" s="7">
        <v>1629</v>
      </c>
    </row>
    <row r="26" spans="1:21" ht="36" x14ac:dyDescent="0.25">
      <c r="A26" s="6" t="s">
        <v>142</v>
      </c>
      <c r="B26" s="8" t="s">
        <v>21</v>
      </c>
      <c r="C26" s="29" t="s">
        <v>22</v>
      </c>
      <c r="D26" s="29" t="s">
        <v>23</v>
      </c>
      <c r="E26" s="29" t="s">
        <v>24</v>
      </c>
      <c r="F26" s="18" t="s">
        <v>143</v>
      </c>
      <c r="G26" s="2" t="s">
        <v>144</v>
      </c>
      <c r="H26" s="1" t="s">
        <v>32</v>
      </c>
      <c r="I26" s="29" t="s">
        <v>26</v>
      </c>
      <c r="J26" s="7">
        <v>831.39</v>
      </c>
      <c r="K26" s="7">
        <v>777</v>
      </c>
      <c r="L26" s="7">
        <f t="shared" si="1"/>
        <v>54.389999999999986</v>
      </c>
      <c r="M26" s="1" t="s">
        <v>27</v>
      </c>
      <c r="N26" s="1" t="s">
        <v>28</v>
      </c>
      <c r="O26" s="3">
        <v>0.1</v>
      </c>
      <c r="P26" s="1">
        <v>3</v>
      </c>
      <c r="Q26" s="5">
        <v>44769</v>
      </c>
      <c r="R26" s="1" t="s">
        <v>145</v>
      </c>
      <c r="S26" s="1" t="s">
        <v>146</v>
      </c>
      <c r="T26" s="7">
        <v>831.39</v>
      </c>
      <c r="U26" s="7">
        <v>777</v>
      </c>
    </row>
    <row r="27" spans="1:21" ht="60" x14ac:dyDescent="0.25">
      <c r="A27" s="6" t="s">
        <v>147</v>
      </c>
      <c r="B27" s="8" t="s">
        <v>21</v>
      </c>
      <c r="C27" s="29" t="s">
        <v>22</v>
      </c>
      <c r="D27" s="29" t="s">
        <v>23</v>
      </c>
      <c r="E27" s="29" t="s">
        <v>24</v>
      </c>
      <c r="F27" s="18" t="s">
        <v>148</v>
      </c>
      <c r="G27" s="2" t="s">
        <v>149</v>
      </c>
      <c r="H27" s="1" t="s">
        <v>25</v>
      </c>
      <c r="I27" s="29" t="s">
        <v>26</v>
      </c>
      <c r="J27" s="7">
        <v>939.48</v>
      </c>
      <c r="K27" s="7">
        <v>878.01</v>
      </c>
      <c r="L27" s="7">
        <f t="shared" si="1"/>
        <v>61.470000000000027</v>
      </c>
      <c r="M27" s="1" t="s">
        <v>27</v>
      </c>
      <c r="N27" s="1" t="s">
        <v>28</v>
      </c>
      <c r="O27" s="3">
        <v>0.5</v>
      </c>
      <c r="P27" s="1">
        <v>1</v>
      </c>
      <c r="Q27" s="5">
        <v>44769</v>
      </c>
      <c r="R27" s="1" t="s">
        <v>39</v>
      </c>
      <c r="S27" s="1" t="s">
        <v>40</v>
      </c>
      <c r="T27" s="7">
        <v>939.48</v>
      </c>
      <c r="U27" s="7">
        <v>878.01</v>
      </c>
    </row>
    <row r="28" spans="1:21" ht="48" x14ac:dyDescent="0.25">
      <c r="A28" s="6" t="s">
        <v>150</v>
      </c>
      <c r="B28" s="8" t="s">
        <v>21</v>
      </c>
      <c r="C28" s="29" t="s">
        <v>22</v>
      </c>
      <c r="D28" s="29" t="s">
        <v>23</v>
      </c>
      <c r="E28" s="29" t="s">
        <v>24</v>
      </c>
      <c r="F28" s="18" t="s">
        <v>151</v>
      </c>
      <c r="G28" s="2" t="s">
        <v>152</v>
      </c>
      <c r="H28" s="1" t="s">
        <v>25</v>
      </c>
      <c r="I28" s="29" t="s">
        <v>26</v>
      </c>
      <c r="J28" s="7">
        <v>8112.95</v>
      </c>
      <c r="K28" s="7">
        <v>7582.2</v>
      </c>
      <c r="L28" s="7">
        <f t="shared" si="1"/>
        <v>530.75</v>
      </c>
      <c r="M28" s="1" t="s">
        <v>27</v>
      </c>
      <c r="N28" s="1" t="s">
        <v>28</v>
      </c>
      <c r="O28" s="3">
        <v>5</v>
      </c>
      <c r="P28" s="1">
        <v>3</v>
      </c>
      <c r="Q28" s="5">
        <v>44752</v>
      </c>
      <c r="R28" s="1" t="s">
        <v>153</v>
      </c>
      <c r="S28" s="1" t="s">
        <v>154</v>
      </c>
      <c r="T28" s="7">
        <v>8112.95</v>
      </c>
      <c r="U28" s="7">
        <v>7582.2</v>
      </c>
    </row>
    <row r="29" spans="1:21" ht="56.25" x14ac:dyDescent="0.25">
      <c r="A29" s="6" t="s">
        <v>155</v>
      </c>
      <c r="B29" s="8" t="s">
        <v>21</v>
      </c>
      <c r="C29" s="29" t="s">
        <v>22</v>
      </c>
      <c r="D29" s="29" t="s">
        <v>23</v>
      </c>
      <c r="E29" s="29" t="s">
        <v>24</v>
      </c>
      <c r="F29" s="18" t="s">
        <v>156</v>
      </c>
      <c r="G29" s="2" t="s">
        <v>29</v>
      </c>
      <c r="H29" s="1" t="s">
        <v>25</v>
      </c>
      <c r="I29" s="29" t="s">
        <v>26</v>
      </c>
      <c r="J29" s="7">
        <v>683.89</v>
      </c>
      <c r="K29" s="7">
        <v>639.15</v>
      </c>
      <c r="L29" s="7">
        <f t="shared" si="1"/>
        <v>44.740000000000009</v>
      </c>
      <c r="M29" s="1" t="s">
        <v>27</v>
      </c>
      <c r="N29" s="1" t="s">
        <v>28</v>
      </c>
      <c r="O29" s="3">
        <v>0.5</v>
      </c>
      <c r="P29" s="1">
        <v>1</v>
      </c>
      <c r="Q29" s="5">
        <v>44762</v>
      </c>
      <c r="R29" s="1" t="s">
        <v>30</v>
      </c>
      <c r="S29" s="1" t="s">
        <v>31</v>
      </c>
      <c r="T29" s="7">
        <v>683.89</v>
      </c>
      <c r="U29" s="7">
        <v>639.15</v>
      </c>
    </row>
    <row r="30" spans="1:21" ht="56.25" x14ac:dyDescent="0.25">
      <c r="A30" s="6" t="s">
        <v>157</v>
      </c>
      <c r="B30" s="8" t="s">
        <v>21</v>
      </c>
      <c r="C30" s="29" t="s">
        <v>22</v>
      </c>
      <c r="D30" s="29" t="s">
        <v>23</v>
      </c>
      <c r="E30" s="29" t="s">
        <v>24</v>
      </c>
      <c r="F30" s="18" t="s">
        <v>158</v>
      </c>
      <c r="G30" s="2" t="s">
        <v>29</v>
      </c>
      <c r="H30" s="1" t="s">
        <v>25</v>
      </c>
      <c r="I30" s="29" t="s">
        <v>26</v>
      </c>
      <c r="J30" s="7">
        <v>325.79000000000002</v>
      </c>
      <c r="K30" s="7">
        <v>304.48</v>
      </c>
      <c r="L30" s="7">
        <f t="shared" si="1"/>
        <v>21.310000000000002</v>
      </c>
      <c r="M30" s="1" t="s">
        <v>27</v>
      </c>
      <c r="N30" s="1" t="s">
        <v>28</v>
      </c>
      <c r="O30" s="3">
        <v>0.5</v>
      </c>
      <c r="P30" s="1">
        <v>1</v>
      </c>
      <c r="Q30" s="5">
        <v>44762</v>
      </c>
      <c r="R30" s="1" t="s">
        <v>159</v>
      </c>
      <c r="S30" s="1" t="s">
        <v>160</v>
      </c>
      <c r="T30" s="7">
        <v>325.79000000000002</v>
      </c>
      <c r="U30" s="7">
        <v>304.48</v>
      </c>
    </row>
    <row r="31" spans="1:21" ht="33.75" x14ac:dyDescent="0.25">
      <c r="A31" s="6" t="s">
        <v>161</v>
      </c>
      <c r="B31" s="8" t="s">
        <v>21</v>
      </c>
      <c r="C31" s="29" t="s">
        <v>22</v>
      </c>
      <c r="D31" s="29" t="s">
        <v>23</v>
      </c>
      <c r="E31" s="29" t="s">
        <v>24</v>
      </c>
      <c r="F31" s="18" t="s">
        <v>162</v>
      </c>
      <c r="G31" s="2" t="s">
        <v>144</v>
      </c>
      <c r="H31" s="1" t="s">
        <v>32</v>
      </c>
      <c r="I31" s="29" t="s">
        <v>26</v>
      </c>
      <c r="J31" s="7">
        <v>988.04</v>
      </c>
      <c r="K31" s="7">
        <v>923.4</v>
      </c>
      <c r="L31" s="7">
        <f t="shared" si="1"/>
        <v>64.639999999999986</v>
      </c>
      <c r="M31" s="1" t="s">
        <v>27</v>
      </c>
      <c r="N31" s="1" t="s">
        <v>28</v>
      </c>
      <c r="O31" s="3">
        <v>0.1</v>
      </c>
      <c r="P31" s="1">
        <v>3</v>
      </c>
      <c r="Q31" s="5">
        <v>44760</v>
      </c>
      <c r="R31" s="1" t="s">
        <v>37</v>
      </c>
      <c r="S31" s="1" t="s">
        <v>38</v>
      </c>
      <c r="T31" s="7">
        <v>988.04</v>
      </c>
      <c r="U31" s="7">
        <v>923.4</v>
      </c>
    </row>
    <row r="32" spans="1:21" ht="60" x14ac:dyDescent="0.25">
      <c r="A32" s="6" t="s">
        <v>163</v>
      </c>
      <c r="B32" s="8" t="s">
        <v>21</v>
      </c>
      <c r="C32" s="29" t="s">
        <v>22</v>
      </c>
      <c r="D32" s="29" t="s">
        <v>23</v>
      </c>
      <c r="E32" s="29" t="s">
        <v>24</v>
      </c>
      <c r="F32" s="18" t="s">
        <v>164</v>
      </c>
      <c r="G32" s="2" t="s">
        <v>29</v>
      </c>
      <c r="H32" s="1" t="s">
        <v>25</v>
      </c>
      <c r="I32" s="29" t="s">
        <v>26</v>
      </c>
      <c r="J32" s="7">
        <v>1093.5899999999999</v>
      </c>
      <c r="K32" s="7">
        <v>1022.05</v>
      </c>
      <c r="L32" s="7">
        <f t="shared" si="1"/>
        <v>71.539999999999964</v>
      </c>
      <c r="M32" s="1" t="s">
        <v>27</v>
      </c>
      <c r="N32" s="1" t="s">
        <v>28</v>
      </c>
      <c r="O32" s="3">
        <v>0.1</v>
      </c>
      <c r="P32" s="1">
        <v>1</v>
      </c>
      <c r="Q32" s="4">
        <v>44760</v>
      </c>
      <c r="R32" s="1" t="s">
        <v>41</v>
      </c>
      <c r="S32" s="1" t="s">
        <v>42</v>
      </c>
      <c r="T32" s="7">
        <v>1093.5899999999999</v>
      </c>
      <c r="U32" s="7">
        <v>1022.05</v>
      </c>
    </row>
    <row r="33" spans="1:21" ht="36" x14ac:dyDescent="0.25">
      <c r="A33" s="6" t="s">
        <v>165</v>
      </c>
      <c r="B33" s="8" t="s">
        <v>21</v>
      </c>
      <c r="C33" s="29" t="s">
        <v>22</v>
      </c>
      <c r="D33" s="29" t="s">
        <v>23</v>
      </c>
      <c r="E33" s="29" t="s">
        <v>24</v>
      </c>
      <c r="F33" s="18" t="s">
        <v>166</v>
      </c>
      <c r="G33" s="2" t="s">
        <v>167</v>
      </c>
      <c r="H33" s="1" t="s">
        <v>25</v>
      </c>
      <c r="I33" s="29" t="s">
        <v>26</v>
      </c>
      <c r="J33" s="7">
        <v>2165.6799999999998</v>
      </c>
      <c r="K33" s="7">
        <v>2024</v>
      </c>
      <c r="L33" s="7">
        <f t="shared" si="1"/>
        <v>141.67999999999984</v>
      </c>
      <c r="M33" s="1" t="s">
        <v>27</v>
      </c>
      <c r="N33" s="1" t="s">
        <v>28</v>
      </c>
      <c r="O33" s="3">
        <v>1</v>
      </c>
      <c r="P33" s="1">
        <v>3</v>
      </c>
      <c r="Q33" s="5">
        <v>44804</v>
      </c>
      <c r="R33" s="1" t="s">
        <v>168</v>
      </c>
      <c r="S33" s="1" t="s">
        <v>169</v>
      </c>
      <c r="T33" s="7">
        <v>2165.6799999999998</v>
      </c>
      <c r="U33" s="7">
        <v>2024</v>
      </c>
    </row>
    <row r="34" spans="1:21" ht="45" x14ac:dyDescent="0.25">
      <c r="A34" s="6" t="s">
        <v>170</v>
      </c>
      <c r="B34" s="8" t="s">
        <v>21</v>
      </c>
      <c r="C34" s="29" t="s">
        <v>22</v>
      </c>
      <c r="D34" s="29" t="s">
        <v>23</v>
      </c>
      <c r="E34" s="29" t="s">
        <v>24</v>
      </c>
      <c r="F34" s="18" t="s">
        <v>171</v>
      </c>
      <c r="G34" s="2" t="s">
        <v>35</v>
      </c>
      <c r="H34" s="1" t="s">
        <v>32</v>
      </c>
      <c r="I34" s="29" t="s">
        <v>26</v>
      </c>
      <c r="J34" s="7">
        <v>5979.95</v>
      </c>
      <c r="K34" s="7">
        <v>5805.78</v>
      </c>
      <c r="L34" s="7">
        <f t="shared" si="1"/>
        <v>174.17000000000007</v>
      </c>
      <c r="M34" s="1" t="s">
        <v>27</v>
      </c>
      <c r="N34" s="1" t="s">
        <v>28</v>
      </c>
      <c r="O34" s="3">
        <v>7.0000000000000007E-2</v>
      </c>
      <c r="P34" s="1">
        <v>3</v>
      </c>
      <c r="Q34" s="5">
        <v>44762</v>
      </c>
      <c r="R34" s="1" t="s">
        <v>172</v>
      </c>
      <c r="S34" s="1" t="s">
        <v>173</v>
      </c>
      <c r="T34" s="7">
        <v>5979.95</v>
      </c>
      <c r="U34" s="7">
        <v>5805.78</v>
      </c>
    </row>
    <row r="35" spans="1:21" ht="45" x14ac:dyDescent="0.25">
      <c r="A35" s="6" t="s">
        <v>174</v>
      </c>
      <c r="B35" s="8" t="s">
        <v>21</v>
      </c>
      <c r="C35" s="29" t="s">
        <v>22</v>
      </c>
      <c r="D35" s="29" t="s">
        <v>23</v>
      </c>
      <c r="E35" s="29" t="s">
        <v>24</v>
      </c>
      <c r="F35" s="18" t="s">
        <v>175</v>
      </c>
      <c r="G35" s="2" t="s">
        <v>35</v>
      </c>
      <c r="H35" s="1" t="s">
        <v>32</v>
      </c>
      <c r="I35" s="29" t="s">
        <v>26</v>
      </c>
      <c r="J35" s="7">
        <v>5290.1</v>
      </c>
      <c r="K35" s="7">
        <v>5136.0200000000004</v>
      </c>
      <c r="L35" s="7">
        <f t="shared" si="1"/>
        <v>154.07999999999993</v>
      </c>
      <c r="M35" s="1" t="s">
        <v>27</v>
      </c>
      <c r="N35" s="1" t="s">
        <v>28</v>
      </c>
      <c r="O35" s="3">
        <v>1</v>
      </c>
      <c r="P35" s="1">
        <v>3</v>
      </c>
      <c r="Q35" s="5">
        <v>44804</v>
      </c>
      <c r="R35" s="1" t="s">
        <v>172</v>
      </c>
      <c r="S35" s="1" t="s">
        <v>173</v>
      </c>
      <c r="T35" s="7">
        <v>5290.1</v>
      </c>
      <c r="U35" s="7">
        <v>5136.0200000000004</v>
      </c>
    </row>
    <row r="36" spans="1:21" ht="60" x14ac:dyDescent="0.25">
      <c r="A36" s="6" t="s">
        <v>176</v>
      </c>
      <c r="B36" s="8" t="s">
        <v>21</v>
      </c>
      <c r="C36" s="29" t="s">
        <v>22</v>
      </c>
      <c r="D36" s="29" t="s">
        <v>23</v>
      </c>
      <c r="E36" s="29" t="s">
        <v>24</v>
      </c>
      <c r="F36" s="18" t="s">
        <v>177</v>
      </c>
      <c r="G36" s="2" t="s">
        <v>178</v>
      </c>
      <c r="H36" s="1" t="s">
        <v>32</v>
      </c>
      <c r="I36" s="29" t="s">
        <v>26</v>
      </c>
      <c r="J36" s="7">
        <v>94.72</v>
      </c>
      <c r="K36" s="7">
        <v>94.72</v>
      </c>
      <c r="L36" s="7">
        <f t="shared" si="1"/>
        <v>0</v>
      </c>
      <c r="M36" s="1" t="s">
        <v>27</v>
      </c>
      <c r="N36" s="1" t="s">
        <v>28</v>
      </c>
      <c r="O36" s="3">
        <v>0.05</v>
      </c>
      <c r="P36" s="1">
        <v>1</v>
      </c>
      <c r="Q36" s="5">
        <v>44771</v>
      </c>
      <c r="R36" s="1" t="s">
        <v>179</v>
      </c>
      <c r="S36" s="1" t="s">
        <v>180</v>
      </c>
      <c r="T36" s="7">
        <v>94.72</v>
      </c>
      <c r="U36" s="7">
        <v>94.72</v>
      </c>
    </row>
    <row r="37" spans="1:21" ht="48" x14ac:dyDescent="0.25">
      <c r="A37" s="6" t="s">
        <v>181</v>
      </c>
      <c r="B37" s="8" t="s">
        <v>21</v>
      </c>
      <c r="C37" s="29" t="s">
        <v>22</v>
      </c>
      <c r="D37" s="29" t="s">
        <v>23</v>
      </c>
      <c r="E37" s="29" t="s">
        <v>24</v>
      </c>
      <c r="F37" s="18" t="s">
        <v>182</v>
      </c>
      <c r="G37" s="2" t="s">
        <v>183</v>
      </c>
      <c r="H37" s="1" t="s">
        <v>32</v>
      </c>
      <c r="I37" s="29" t="s">
        <v>26</v>
      </c>
      <c r="J37" s="7">
        <v>113.72</v>
      </c>
      <c r="K37" s="7">
        <v>113.72</v>
      </c>
      <c r="L37" s="7">
        <f t="shared" si="1"/>
        <v>0</v>
      </c>
      <c r="M37" s="1" t="s">
        <v>27</v>
      </c>
      <c r="N37" s="1" t="s">
        <v>28</v>
      </c>
      <c r="O37" s="3">
        <v>0.05</v>
      </c>
      <c r="P37" s="1">
        <v>3</v>
      </c>
      <c r="Q37" s="5">
        <v>44771</v>
      </c>
      <c r="R37" s="1" t="s">
        <v>179</v>
      </c>
      <c r="S37" s="1" t="s">
        <v>180</v>
      </c>
      <c r="T37" s="7">
        <v>113.72</v>
      </c>
      <c r="U37" s="7">
        <v>113.72</v>
      </c>
    </row>
    <row r="38" spans="1:21" ht="123.75" x14ac:dyDescent="0.25">
      <c r="A38" s="6" t="s">
        <v>184</v>
      </c>
      <c r="B38" s="8" t="s">
        <v>21</v>
      </c>
      <c r="C38" s="29" t="s">
        <v>22</v>
      </c>
      <c r="D38" s="29" t="s">
        <v>23</v>
      </c>
      <c r="E38" s="29" t="s">
        <v>24</v>
      </c>
      <c r="F38" s="8" t="s">
        <v>185</v>
      </c>
      <c r="G38" s="2" t="s">
        <v>186</v>
      </c>
      <c r="H38" s="1" t="s">
        <v>32</v>
      </c>
      <c r="I38" s="29" t="s">
        <v>26</v>
      </c>
      <c r="J38" s="7">
        <v>1500.14</v>
      </c>
      <c r="K38" s="7">
        <v>1402</v>
      </c>
      <c r="L38" s="7">
        <f t="shared" si="1"/>
        <v>98.1400000000001</v>
      </c>
      <c r="M38" s="1" t="s">
        <v>27</v>
      </c>
      <c r="N38" s="1" t="s">
        <v>28</v>
      </c>
      <c r="O38" s="3">
        <v>1</v>
      </c>
      <c r="P38" s="1">
        <v>3</v>
      </c>
      <c r="Q38" s="5">
        <v>44771</v>
      </c>
      <c r="R38" s="1" t="s">
        <v>187</v>
      </c>
      <c r="S38" s="1" t="s">
        <v>188</v>
      </c>
      <c r="T38" s="7">
        <v>1500.14</v>
      </c>
      <c r="U38" s="7">
        <v>1402</v>
      </c>
    </row>
    <row r="39" spans="1:21" ht="90" x14ac:dyDescent="0.25">
      <c r="A39" s="6" t="s">
        <v>189</v>
      </c>
      <c r="B39" s="8" t="s">
        <v>21</v>
      </c>
      <c r="C39" s="29" t="s">
        <v>22</v>
      </c>
      <c r="D39" s="29" t="s">
        <v>23</v>
      </c>
      <c r="E39" s="29" t="s">
        <v>24</v>
      </c>
      <c r="F39" s="18" t="s">
        <v>190</v>
      </c>
      <c r="G39" s="2" t="s">
        <v>191</v>
      </c>
      <c r="H39" s="1" t="s">
        <v>25</v>
      </c>
      <c r="I39" s="29" t="s">
        <v>26</v>
      </c>
      <c r="J39" s="7">
        <v>13963.5</v>
      </c>
      <c r="K39" s="7">
        <v>13050</v>
      </c>
      <c r="L39" s="7">
        <f t="shared" si="1"/>
        <v>913.5</v>
      </c>
      <c r="M39" s="1" t="s">
        <v>27</v>
      </c>
      <c r="N39" s="1" t="s">
        <v>28</v>
      </c>
      <c r="O39" s="3">
        <v>0.5</v>
      </c>
      <c r="P39" s="1">
        <v>1</v>
      </c>
      <c r="Q39" s="4">
        <v>44769</v>
      </c>
      <c r="R39" s="1" t="s">
        <v>106</v>
      </c>
      <c r="S39" s="1" t="s">
        <v>107</v>
      </c>
      <c r="T39" s="7">
        <v>13963.5</v>
      </c>
      <c r="U39" s="7">
        <v>13050</v>
      </c>
    </row>
    <row r="40" spans="1:21" ht="45" x14ac:dyDescent="0.25">
      <c r="A40" s="6" t="s">
        <v>192</v>
      </c>
      <c r="B40" s="8" t="s">
        <v>21</v>
      </c>
      <c r="C40" s="29" t="s">
        <v>22</v>
      </c>
      <c r="D40" s="29" t="s">
        <v>23</v>
      </c>
      <c r="E40" s="29" t="s">
        <v>24</v>
      </c>
      <c r="F40" s="18" t="s">
        <v>193</v>
      </c>
      <c r="G40" s="2" t="s">
        <v>35</v>
      </c>
      <c r="H40" s="1" t="s">
        <v>32</v>
      </c>
      <c r="I40" s="29" t="s">
        <v>26</v>
      </c>
      <c r="J40" s="7">
        <v>908.87</v>
      </c>
      <c r="K40" s="7">
        <v>882.4</v>
      </c>
      <c r="L40" s="7">
        <f t="shared" si="1"/>
        <v>26.470000000000027</v>
      </c>
      <c r="M40" s="1" t="s">
        <v>27</v>
      </c>
      <c r="N40" s="1" t="s">
        <v>28</v>
      </c>
      <c r="O40" s="3">
        <v>1</v>
      </c>
      <c r="P40" s="1">
        <v>3</v>
      </c>
      <c r="Q40" s="5">
        <v>44782</v>
      </c>
      <c r="R40" s="1" t="s">
        <v>172</v>
      </c>
      <c r="S40" s="1" t="s">
        <v>173</v>
      </c>
      <c r="T40" s="7">
        <v>908.87</v>
      </c>
      <c r="U40" s="7">
        <v>882.4</v>
      </c>
    </row>
    <row r="41" spans="1:21" ht="78.75" x14ac:dyDescent="0.25">
      <c r="A41" s="6" t="s">
        <v>194</v>
      </c>
      <c r="B41" s="8" t="s">
        <v>21</v>
      </c>
      <c r="C41" s="29" t="s">
        <v>22</v>
      </c>
      <c r="D41" s="29" t="s">
        <v>23</v>
      </c>
      <c r="E41" s="29" t="s">
        <v>24</v>
      </c>
      <c r="F41" s="18" t="s">
        <v>195</v>
      </c>
      <c r="G41" s="2" t="s">
        <v>196</v>
      </c>
      <c r="H41" s="1" t="s">
        <v>32</v>
      </c>
      <c r="I41" s="29" t="s">
        <v>26</v>
      </c>
      <c r="J41" s="7">
        <v>3537.42</v>
      </c>
      <c r="K41" s="7">
        <v>3306</v>
      </c>
      <c r="L41" s="7">
        <f t="shared" si="1"/>
        <v>231.42000000000007</v>
      </c>
      <c r="M41" s="1" t="s">
        <v>27</v>
      </c>
      <c r="N41" s="1" t="s">
        <v>28</v>
      </c>
      <c r="O41" s="3">
        <v>0.75</v>
      </c>
      <c r="P41" s="1">
        <v>1</v>
      </c>
      <c r="Q41" s="5">
        <v>44771</v>
      </c>
      <c r="R41" s="1" t="s">
        <v>37</v>
      </c>
      <c r="S41" s="1" t="s">
        <v>38</v>
      </c>
      <c r="T41" s="7">
        <v>3537.42</v>
      </c>
      <c r="U41" s="7">
        <v>3306</v>
      </c>
    </row>
    <row r="42" spans="1:21" ht="24" x14ac:dyDescent="0.25">
      <c r="A42" s="6" t="s">
        <v>197</v>
      </c>
      <c r="B42" s="8" t="s">
        <v>21</v>
      </c>
      <c r="C42" s="29" t="s">
        <v>22</v>
      </c>
      <c r="D42" s="29" t="s">
        <v>23</v>
      </c>
      <c r="E42" s="29" t="s">
        <v>24</v>
      </c>
      <c r="F42" s="20" t="s">
        <v>198</v>
      </c>
      <c r="G42" s="2" t="s">
        <v>114</v>
      </c>
      <c r="H42" s="1" t="s">
        <v>32</v>
      </c>
      <c r="I42" s="29" t="s">
        <v>26</v>
      </c>
      <c r="J42" s="7">
        <v>188.32</v>
      </c>
      <c r="K42" s="7">
        <v>176</v>
      </c>
      <c r="L42" s="7">
        <f t="shared" si="1"/>
        <v>12.319999999999993</v>
      </c>
      <c r="M42" s="1" t="s">
        <v>27</v>
      </c>
      <c r="N42" s="1" t="s">
        <v>28</v>
      </c>
      <c r="O42" s="3">
        <v>1</v>
      </c>
      <c r="P42" s="1">
        <v>3</v>
      </c>
      <c r="Q42" s="5">
        <v>44804</v>
      </c>
      <c r="R42" s="1" t="s">
        <v>47</v>
      </c>
      <c r="S42" s="1" t="s">
        <v>48</v>
      </c>
      <c r="T42" s="7">
        <v>188.32</v>
      </c>
      <c r="U42" s="7">
        <v>176</v>
      </c>
    </row>
    <row r="43" spans="1:21" ht="33.75" x14ac:dyDescent="0.25">
      <c r="A43" s="6" t="s">
        <v>199</v>
      </c>
      <c r="B43" s="8" t="s">
        <v>21</v>
      </c>
      <c r="C43" s="29" t="s">
        <v>22</v>
      </c>
      <c r="D43" s="29" t="s">
        <v>23</v>
      </c>
      <c r="E43" s="29" t="s">
        <v>24</v>
      </c>
      <c r="F43" s="18" t="s">
        <v>200</v>
      </c>
      <c r="G43" s="2" t="s">
        <v>201</v>
      </c>
      <c r="H43" s="1" t="s">
        <v>32</v>
      </c>
      <c r="I43" s="29" t="s">
        <v>26</v>
      </c>
      <c r="J43" s="7">
        <v>2316.5500000000002</v>
      </c>
      <c r="K43" s="7">
        <v>2165</v>
      </c>
      <c r="L43" s="7">
        <f t="shared" si="1"/>
        <v>151.55000000000018</v>
      </c>
      <c r="M43" s="1" t="s">
        <v>27</v>
      </c>
      <c r="N43" s="1" t="s">
        <v>28</v>
      </c>
      <c r="O43" s="3">
        <v>1</v>
      </c>
      <c r="P43" s="1">
        <v>3</v>
      </c>
      <c r="Q43" s="5">
        <v>44804</v>
      </c>
      <c r="R43" s="1" t="s">
        <v>47</v>
      </c>
      <c r="S43" s="1" t="s">
        <v>48</v>
      </c>
      <c r="T43" s="7">
        <v>2316.5500000000002</v>
      </c>
      <c r="U43" s="7">
        <v>2165</v>
      </c>
    </row>
    <row r="44" spans="1:21" ht="48" x14ac:dyDescent="0.25">
      <c r="A44" s="6" t="s">
        <v>202</v>
      </c>
      <c r="B44" s="8" t="s">
        <v>21</v>
      </c>
      <c r="C44" s="29" t="s">
        <v>22</v>
      </c>
      <c r="D44" s="29" t="s">
        <v>23</v>
      </c>
      <c r="E44" s="29" t="s">
        <v>24</v>
      </c>
      <c r="F44" s="18" t="s">
        <v>203</v>
      </c>
      <c r="G44" s="2" t="s">
        <v>204</v>
      </c>
      <c r="H44" s="1" t="s">
        <v>32</v>
      </c>
      <c r="I44" s="29" t="s">
        <v>26</v>
      </c>
      <c r="J44" s="7">
        <v>359.41</v>
      </c>
      <c r="K44" s="7">
        <v>335.9</v>
      </c>
      <c r="L44" s="7">
        <f t="shared" si="1"/>
        <v>23.510000000000048</v>
      </c>
      <c r="M44" s="1" t="s">
        <v>27</v>
      </c>
      <c r="N44" s="1" t="s">
        <v>28</v>
      </c>
      <c r="O44" s="3">
        <v>0.01</v>
      </c>
      <c r="P44" s="1">
        <v>1</v>
      </c>
      <c r="Q44" s="5">
        <v>44804</v>
      </c>
      <c r="R44" s="1" t="s">
        <v>30</v>
      </c>
      <c r="S44" s="1" t="s">
        <v>31</v>
      </c>
      <c r="T44" s="7">
        <v>359.41</v>
      </c>
      <c r="U44" s="7">
        <v>335.9</v>
      </c>
    </row>
    <row r="45" spans="1:21" ht="56.25" x14ac:dyDescent="0.25">
      <c r="A45" s="6" t="s">
        <v>205</v>
      </c>
      <c r="B45" s="8" t="s">
        <v>21</v>
      </c>
      <c r="C45" s="29" t="s">
        <v>22</v>
      </c>
      <c r="D45" s="29" t="s">
        <v>23</v>
      </c>
      <c r="E45" s="29" t="s">
        <v>24</v>
      </c>
      <c r="F45" s="18" t="s">
        <v>206</v>
      </c>
      <c r="G45" s="2" t="s">
        <v>207</v>
      </c>
      <c r="H45" s="1" t="s">
        <v>32</v>
      </c>
      <c r="I45" s="29" t="s">
        <v>26</v>
      </c>
      <c r="J45" s="7">
        <v>95.4</v>
      </c>
      <c r="K45" s="7">
        <v>95.4</v>
      </c>
      <c r="L45" s="7">
        <f t="shared" si="1"/>
        <v>0</v>
      </c>
      <c r="M45" s="1" t="s">
        <v>27</v>
      </c>
      <c r="N45" s="1" t="s">
        <v>28</v>
      </c>
      <c r="O45" s="3">
        <v>0.05</v>
      </c>
      <c r="P45" s="1">
        <v>5</v>
      </c>
      <c r="Q45" s="5">
        <v>44804</v>
      </c>
      <c r="R45" s="1" t="s">
        <v>208</v>
      </c>
      <c r="S45" s="1" t="s">
        <v>209</v>
      </c>
      <c r="T45" s="7">
        <v>95.4</v>
      </c>
      <c r="U45" s="7">
        <v>95.4</v>
      </c>
    </row>
    <row r="46" spans="1:21" ht="168.75" x14ac:dyDescent="0.25">
      <c r="A46" s="6" t="s">
        <v>210</v>
      </c>
      <c r="B46" s="8" t="s">
        <v>21</v>
      </c>
      <c r="C46" s="29" t="s">
        <v>22</v>
      </c>
      <c r="D46" s="29" t="s">
        <v>23</v>
      </c>
      <c r="E46" s="29" t="s">
        <v>24</v>
      </c>
      <c r="F46" s="18" t="s">
        <v>211</v>
      </c>
      <c r="G46" s="2" t="s">
        <v>43</v>
      </c>
      <c r="H46" s="1" t="s">
        <v>25</v>
      </c>
      <c r="I46" s="29" t="s">
        <v>26</v>
      </c>
      <c r="J46" s="7">
        <v>1605</v>
      </c>
      <c r="K46" s="7">
        <v>1500</v>
      </c>
      <c r="L46" s="7">
        <f t="shared" si="1"/>
        <v>105</v>
      </c>
      <c r="M46" s="1" t="s">
        <v>27</v>
      </c>
      <c r="N46" s="1" t="s">
        <v>28</v>
      </c>
      <c r="O46" s="3">
        <v>0.5</v>
      </c>
      <c r="P46" s="1">
        <v>1</v>
      </c>
      <c r="Q46" s="5">
        <v>44804</v>
      </c>
      <c r="R46" s="1" t="s">
        <v>50</v>
      </c>
      <c r="S46" s="1" t="s">
        <v>51</v>
      </c>
      <c r="T46" s="7">
        <v>1605</v>
      </c>
      <c r="U46" s="7">
        <v>1500</v>
      </c>
    </row>
    <row r="47" spans="1:21" ht="45" x14ac:dyDescent="0.25">
      <c r="A47" s="6" t="s">
        <v>212</v>
      </c>
      <c r="B47" s="8" t="s">
        <v>21</v>
      </c>
      <c r="C47" s="29" t="s">
        <v>22</v>
      </c>
      <c r="D47" s="29" t="s">
        <v>23</v>
      </c>
      <c r="E47" s="29" t="s">
        <v>24</v>
      </c>
      <c r="F47" s="18" t="s">
        <v>213</v>
      </c>
      <c r="G47" s="2" t="s">
        <v>214</v>
      </c>
      <c r="H47" s="1" t="s">
        <v>25</v>
      </c>
      <c r="I47" s="29" t="s">
        <v>26</v>
      </c>
      <c r="J47" s="7">
        <v>4811.79</v>
      </c>
      <c r="K47" s="7">
        <v>4497</v>
      </c>
      <c r="L47" s="7">
        <f t="shared" si="1"/>
        <v>314.78999999999996</v>
      </c>
      <c r="M47" s="1" t="s">
        <v>27</v>
      </c>
      <c r="N47" s="1" t="s">
        <v>28</v>
      </c>
      <c r="O47" s="3">
        <v>0.25</v>
      </c>
      <c r="P47" s="1">
        <v>1</v>
      </c>
      <c r="Q47" s="5">
        <v>44805</v>
      </c>
      <c r="R47" s="1" t="s">
        <v>37</v>
      </c>
      <c r="S47" s="1" t="s">
        <v>38</v>
      </c>
      <c r="T47" s="7">
        <v>4811.79</v>
      </c>
      <c r="U47" s="7">
        <v>4497</v>
      </c>
    </row>
    <row r="48" spans="1:21" ht="67.5" x14ac:dyDescent="0.25">
      <c r="A48" s="6" t="s">
        <v>215</v>
      </c>
      <c r="B48" s="8" t="s">
        <v>21</v>
      </c>
      <c r="C48" s="29" t="s">
        <v>22</v>
      </c>
      <c r="D48" s="29" t="s">
        <v>23</v>
      </c>
      <c r="E48" s="29" t="s">
        <v>24</v>
      </c>
      <c r="F48" s="18" t="s">
        <v>216</v>
      </c>
      <c r="G48" s="2" t="s">
        <v>217</v>
      </c>
      <c r="H48" s="1" t="s">
        <v>25</v>
      </c>
      <c r="I48" s="29" t="s">
        <v>26</v>
      </c>
      <c r="J48" s="7">
        <v>796.08</v>
      </c>
      <c r="K48" s="7">
        <v>744</v>
      </c>
      <c r="L48" s="7">
        <f t="shared" si="1"/>
        <v>52.080000000000041</v>
      </c>
      <c r="M48" s="1" t="s">
        <v>27</v>
      </c>
      <c r="N48" s="1" t="s">
        <v>28</v>
      </c>
      <c r="O48" s="3">
        <v>3</v>
      </c>
      <c r="P48" s="1">
        <v>5</v>
      </c>
      <c r="Q48" s="5">
        <v>44806</v>
      </c>
      <c r="R48" s="1" t="s">
        <v>168</v>
      </c>
      <c r="S48" s="1" t="s">
        <v>169</v>
      </c>
      <c r="T48" s="7">
        <v>796.08</v>
      </c>
      <c r="U48" s="7">
        <v>744</v>
      </c>
    </row>
    <row r="49" spans="1:21" ht="48" x14ac:dyDescent="0.25">
      <c r="A49" s="6" t="s">
        <v>218</v>
      </c>
      <c r="B49" s="8" t="s">
        <v>21</v>
      </c>
      <c r="C49" s="29" t="s">
        <v>22</v>
      </c>
      <c r="D49" s="29" t="s">
        <v>23</v>
      </c>
      <c r="E49" s="29" t="s">
        <v>24</v>
      </c>
      <c r="F49" s="18" t="s">
        <v>219</v>
      </c>
      <c r="G49" s="2" t="s">
        <v>35</v>
      </c>
      <c r="H49" s="1" t="s">
        <v>32</v>
      </c>
      <c r="I49" s="29" t="s">
        <v>26</v>
      </c>
      <c r="J49" s="7">
        <v>1969.23</v>
      </c>
      <c r="K49" s="7">
        <v>1911.87</v>
      </c>
      <c r="L49" s="7">
        <f t="shared" si="1"/>
        <v>57.360000000000127</v>
      </c>
      <c r="M49" s="1" t="s">
        <v>27</v>
      </c>
      <c r="N49" s="1" t="s">
        <v>28</v>
      </c>
      <c r="O49" s="3">
        <v>1</v>
      </c>
      <c r="P49" s="1">
        <v>3</v>
      </c>
      <c r="Q49" s="5">
        <v>44809</v>
      </c>
      <c r="R49" s="1" t="s">
        <v>47</v>
      </c>
      <c r="S49" s="1" t="s">
        <v>48</v>
      </c>
      <c r="T49" s="7">
        <v>1969.23</v>
      </c>
      <c r="U49" s="7">
        <v>1911.87</v>
      </c>
    </row>
    <row r="50" spans="1:21" ht="15" x14ac:dyDescent="0.25">
      <c r="A50" s="6" t="s">
        <v>220</v>
      </c>
      <c r="B50" s="8" t="s">
        <v>21</v>
      </c>
      <c r="C50" s="29" t="s">
        <v>22</v>
      </c>
      <c r="D50" s="29" t="s">
        <v>23</v>
      </c>
      <c r="E50" s="29" t="s">
        <v>24</v>
      </c>
      <c r="F50" s="8"/>
      <c r="G50" s="8"/>
      <c r="I50" s="29" t="s">
        <v>26</v>
      </c>
      <c r="J50" s="7"/>
      <c r="K50" s="7"/>
      <c r="L50" s="7"/>
      <c r="O50" s="3"/>
      <c r="T50" s="7"/>
      <c r="U50" s="7"/>
    </row>
    <row r="51" spans="1:21" ht="96" x14ac:dyDescent="0.25">
      <c r="A51" s="6" t="s">
        <v>221</v>
      </c>
      <c r="B51" s="8" t="s">
        <v>21</v>
      </c>
      <c r="C51" s="29" t="s">
        <v>22</v>
      </c>
      <c r="D51" s="29" t="s">
        <v>23</v>
      </c>
      <c r="E51" s="29" t="s">
        <v>24</v>
      </c>
      <c r="F51" s="18" t="s">
        <v>222</v>
      </c>
      <c r="G51" s="2" t="s">
        <v>223</v>
      </c>
      <c r="H51" s="1" t="s">
        <v>32</v>
      </c>
      <c r="I51" s="29" t="s">
        <v>26</v>
      </c>
      <c r="J51" s="7">
        <v>2298.09</v>
      </c>
      <c r="K51" s="7">
        <v>2147.75</v>
      </c>
      <c r="L51" s="7">
        <f t="shared" ref="L51:L63" si="2">+J51-K51</f>
        <v>150.34000000000015</v>
      </c>
      <c r="M51" s="1" t="s">
        <v>27</v>
      </c>
      <c r="N51" s="1" t="s">
        <v>28</v>
      </c>
      <c r="O51" s="3">
        <v>1</v>
      </c>
      <c r="P51" s="1">
        <v>3</v>
      </c>
      <c r="Q51" s="5">
        <v>44813</v>
      </c>
      <c r="R51" s="1" t="s">
        <v>224</v>
      </c>
      <c r="S51" s="1" t="s">
        <v>225</v>
      </c>
      <c r="T51" s="7">
        <v>2298.09</v>
      </c>
      <c r="U51" s="7">
        <v>2147.75</v>
      </c>
    </row>
    <row r="52" spans="1:21" ht="33.75" x14ac:dyDescent="0.25">
      <c r="A52" s="6" t="s">
        <v>226</v>
      </c>
      <c r="B52" s="8" t="s">
        <v>21</v>
      </c>
      <c r="C52" s="29" t="s">
        <v>22</v>
      </c>
      <c r="D52" s="29" t="s">
        <v>23</v>
      </c>
      <c r="E52" s="29" t="s">
        <v>24</v>
      </c>
      <c r="F52" s="8" t="s">
        <v>227</v>
      </c>
      <c r="G52" s="2" t="s">
        <v>228</v>
      </c>
      <c r="H52" s="1" t="s">
        <v>32</v>
      </c>
      <c r="I52" s="29" t="s">
        <v>26</v>
      </c>
      <c r="J52" s="7">
        <v>2661.6</v>
      </c>
      <c r="K52" s="7">
        <v>2584</v>
      </c>
      <c r="L52" s="7">
        <f t="shared" si="2"/>
        <v>77.599999999999909</v>
      </c>
      <c r="M52" s="1" t="s">
        <v>27</v>
      </c>
      <c r="N52" s="1" t="s">
        <v>28</v>
      </c>
      <c r="O52" s="3">
        <v>1</v>
      </c>
      <c r="P52" s="1">
        <v>3</v>
      </c>
      <c r="Q52" s="5">
        <v>44813</v>
      </c>
      <c r="R52" s="1" t="s">
        <v>33</v>
      </c>
      <c r="S52" s="1" t="s">
        <v>34</v>
      </c>
      <c r="T52" s="7">
        <v>2661.6</v>
      </c>
      <c r="U52" s="7">
        <v>2584</v>
      </c>
    </row>
    <row r="53" spans="1:21" ht="102" x14ac:dyDescent="0.25">
      <c r="A53" s="6" t="s">
        <v>229</v>
      </c>
      <c r="B53" s="8" t="s">
        <v>21</v>
      </c>
      <c r="C53" s="29" t="s">
        <v>22</v>
      </c>
      <c r="D53" s="29" t="s">
        <v>23</v>
      </c>
      <c r="E53" s="29" t="s">
        <v>24</v>
      </c>
      <c r="F53" s="18" t="s">
        <v>230</v>
      </c>
      <c r="G53" s="8" t="s">
        <v>231</v>
      </c>
      <c r="H53" s="1" t="s">
        <v>32</v>
      </c>
      <c r="I53" s="29" t="s">
        <v>26</v>
      </c>
      <c r="J53" s="7">
        <v>84.29</v>
      </c>
      <c r="K53" s="7">
        <v>78.78</v>
      </c>
      <c r="L53" s="7">
        <f t="shared" si="2"/>
        <v>5.5100000000000051</v>
      </c>
      <c r="M53" s="1" t="s">
        <v>27</v>
      </c>
      <c r="N53" s="1" t="s">
        <v>28</v>
      </c>
      <c r="O53" s="3">
        <v>0.1</v>
      </c>
      <c r="P53" s="1">
        <v>3</v>
      </c>
      <c r="Q53" s="5">
        <v>44813</v>
      </c>
      <c r="R53" s="1" t="s">
        <v>232</v>
      </c>
      <c r="S53" s="1" t="s">
        <v>233</v>
      </c>
      <c r="T53" s="7">
        <v>84.29</v>
      </c>
      <c r="U53" s="7">
        <v>78.78</v>
      </c>
    </row>
    <row r="54" spans="1:21" ht="113.25" x14ac:dyDescent="0.25">
      <c r="A54" s="6" t="s">
        <v>234</v>
      </c>
      <c r="B54" s="8" t="s">
        <v>21</v>
      </c>
      <c r="C54" s="29" t="s">
        <v>22</v>
      </c>
      <c r="D54" s="29" t="s">
        <v>23</v>
      </c>
      <c r="E54" s="29" t="s">
        <v>24</v>
      </c>
      <c r="F54" s="18" t="s">
        <v>235</v>
      </c>
      <c r="G54" s="8" t="s">
        <v>236</v>
      </c>
      <c r="H54" s="1" t="s">
        <v>25</v>
      </c>
      <c r="I54" s="29" t="s">
        <v>26</v>
      </c>
      <c r="J54" s="7">
        <v>775.75</v>
      </c>
      <c r="K54" s="7">
        <v>725</v>
      </c>
      <c r="L54" s="7">
        <f t="shared" si="2"/>
        <v>50.75</v>
      </c>
      <c r="O54" s="3">
        <v>12</v>
      </c>
      <c r="P54" s="1">
        <v>1</v>
      </c>
      <c r="Q54" s="5">
        <v>44818</v>
      </c>
      <c r="R54" s="1" t="s">
        <v>263</v>
      </c>
      <c r="S54" s="1" t="s">
        <v>264</v>
      </c>
      <c r="T54" s="7">
        <v>775.75</v>
      </c>
      <c r="U54" s="7">
        <v>725</v>
      </c>
    </row>
    <row r="55" spans="1:21" ht="45.75" x14ac:dyDescent="0.25">
      <c r="A55" s="6" t="s">
        <v>237</v>
      </c>
      <c r="B55" s="8" t="s">
        <v>21</v>
      </c>
      <c r="C55" s="29" t="s">
        <v>22</v>
      </c>
      <c r="D55" s="29" t="s">
        <v>23</v>
      </c>
      <c r="E55" s="29" t="s">
        <v>24</v>
      </c>
      <c r="F55" s="18" t="s">
        <v>238</v>
      </c>
      <c r="G55" s="8" t="s">
        <v>239</v>
      </c>
      <c r="H55" s="1" t="s">
        <v>25</v>
      </c>
      <c r="I55" s="29" t="s">
        <v>26</v>
      </c>
      <c r="J55" s="7">
        <v>2932.87</v>
      </c>
      <c r="K55" s="7">
        <v>2741</v>
      </c>
      <c r="L55" s="7">
        <f t="shared" si="2"/>
        <v>191.86999999999989</v>
      </c>
      <c r="M55" s="1" t="s">
        <v>27</v>
      </c>
      <c r="N55" s="1" t="s">
        <v>28</v>
      </c>
      <c r="O55" s="3">
        <v>1</v>
      </c>
      <c r="P55" s="1">
        <v>1</v>
      </c>
      <c r="Q55" s="5">
        <v>44837</v>
      </c>
      <c r="R55" s="1" t="s">
        <v>240</v>
      </c>
      <c r="S55" s="1" t="s">
        <v>241</v>
      </c>
      <c r="T55" s="7">
        <v>2932.87</v>
      </c>
      <c r="U55" s="7">
        <v>2741</v>
      </c>
    </row>
    <row r="56" spans="1:21" ht="48" x14ac:dyDescent="0.25">
      <c r="A56" s="6" t="s">
        <v>242</v>
      </c>
      <c r="B56" s="8" t="s">
        <v>21</v>
      </c>
      <c r="C56" s="29" t="s">
        <v>22</v>
      </c>
      <c r="D56" s="29" t="s">
        <v>23</v>
      </c>
      <c r="E56" s="29" t="s">
        <v>24</v>
      </c>
      <c r="F56" s="18" t="s">
        <v>243</v>
      </c>
      <c r="G56" s="8" t="s">
        <v>35</v>
      </c>
      <c r="H56" s="1" t="s">
        <v>32</v>
      </c>
      <c r="I56" s="29" t="s">
        <v>26</v>
      </c>
      <c r="J56" s="7">
        <v>2780.49</v>
      </c>
      <c r="K56" s="7">
        <v>2699.5</v>
      </c>
      <c r="L56" s="7">
        <f t="shared" si="2"/>
        <v>80.989999999999782</v>
      </c>
      <c r="M56" s="1" t="s">
        <v>27</v>
      </c>
      <c r="N56" s="1" t="s">
        <v>28</v>
      </c>
      <c r="O56" s="3">
        <v>2</v>
      </c>
      <c r="P56" s="1">
        <v>3</v>
      </c>
      <c r="Q56" s="5">
        <v>44837</v>
      </c>
      <c r="R56" s="1" t="s">
        <v>44</v>
      </c>
      <c r="S56" s="1" t="s">
        <v>36</v>
      </c>
      <c r="T56" s="7">
        <v>2780.49</v>
      </c>
      <c r="U56" s="7">
        <v>2699.5</v>
      </c>
    </row>
    <row r="57" spans="1:21" ht="96" x14ac:dyDescent="0.25">
      <c r="A57" s="6" t="s">
        <v>244</v>
      </c>
      <c r="B57" s="8" t="s">
        <v>21</v>
      </c>
      <c r="C57" s="29" t="s">
        <v>22</v>
      </c>
      <c r="D57" s="29" t="s">
        <v>23</v>
      </c>
      <c r="E57" s="29" t="s">
        <v>24</v>
      </c>
      <c r="F57" s="18" t="s">
        <v>245</v>
      </c>
      <c r="G57" s="8" t="s">
        <v>246</v>
      </c>
      <c r="H57" s="1" t="s">
        <v>25</v>
      </c>
      <c r="I57" s="29" t="s">
        <v>26</v>
      </c>
      <c r="J57" s="7">
        <v>1500</v>
      </c>
      <c r="K57" s="7">
        <v>1500</v>
      </c>
      <c r="L57" s="7">
        <f t="shared" si="2"/>
        <v>0</v>
      </c>
      <c r="M57" s="1" t="s">
        <v>247</v>
      </c>
      <c r="N57" s="1" t="s">
        <v>248</v>
      </c>
      <c r="O57" s="3">
        <v>1</v>
      </c>
      <c r="P57" s="1">
        <v>3</v>
      </c>
      <c r="Q57" s="5">
        <v>44818</v>
      </c>
      <c r="R57" s="1" t="s">
        <v>249</v>
      </c>
      <c r="S57" s="1" t="s">
        <v>250</v>
      </c>
      <c r="T57" s="7">
        <v>1500</v>
      </c>
      <c r="U57" s="7">
        <v>1500</v>
      </c>
    </row>
    <row r="58" spans="1:21" ht="57" x14ac:dyDescent="0.25">
      <c r="A58" s="6" t="s">
        <v>251</v>
      </c>
      <c r="B58" s="8" t="s">
        <v>21</v>
      </c>
      <c r="C58" s="29" t="s">
        <v>22</v>
      </c>
      <c r="D58" s="29" t="s">
        <v>23</v>
      </c>
      <c r="E58" s="29" t="s">
        <v>24</v>
      </c>
      <c r="F58" s="18" t="s">
        <v>252</v>
      </c>
      <c r="G58" s="8" t="s">
        <v>29</v>
      </c>
      <c r="H58" s="1" t="s">
        <v>25</v>
      </c>
      <c r="I58" s="29" t="s">
        <v>26</v>
      </c>
      <c r="J58" s="7">
        <v>107.86</v>
      </c>
      <c r="K58" s="7">
        <v>100.8</v>
      </c>
      <c r="L58" s="7">
        <f t="shared" si="2"/>
        <v>7.0600000000000023</v>
      </c>
      <c r="M58" s="1" t="s">
        <v>27</v>
      </c>
      <c r="N58" s="1" t="s">
        <v>28</v>
      </c>
      <c r="O58" s="3">
        <v>0.5</v>
      </c>
      <c r="P58" s="1">
        <v>1</v>
      </c>
      <c r="Q58" s="5">
        <v>44818</v>
      </c>
      <c r="R58" s="1" t="s">
        <v>41</v>
      </c>
      <c r="S58" s="1" t="s">
        <v>42</v>
      </c>
      <c r="T58" s="7">
        <v>107.86</v>
      </c>
      <c r="U58" s="7">
        <v>100.8</v>
      </c>
    </row>
    <row r="59" spans="1:21" ht="57" x14ac:dyDescent="0.25">
      <c r="A59" s="6" t="s">
        <v>253</v>
      </c>
      <c r="B59" s="8" t="s">
        <v>21</v>
      </c>
      <c r="C59" s="29" t="s">
        <v>22</v>
      </c>
      <c r="D59" s="29" t="s">
        <v>23</v>
      </c>
      <c r="E59" s="29" t="s">
        <v>24</v>
      </c>
      <c r="F59" s="18" t="s">
        <v>254</v>
      </c>
      <c r="G59" s="8" t="s">
        <v>29</v>
      </c>
      <c r="H59" s="1" t="s">
        <v>25</v>
      </c>
      <c r="I59" s="29" t="s">
        <v>26</v>
      </c>
      <c r="J59" s="7">
        <v>98.78</v>
      </c>
      <c r="K59" s="7">
        <v>92.32</v>
      </c>
      <c r="L59" s="7">
        <f t="shared" si="2"/>
        <v>6.460000000000008</v>
      </c>
      <c r="M59" s="1" t="s">
        <v>27</v>
      </c>
      <c r="N59" s="1" t="s">
        <v>28</v>
      </c>
      <c r="O59" s="3">
        <v>0.5</v>
      </c>
      <c r="P59" s="1">
        <v>1</v>
      </c>
      <c r="Q59" s="5">
        <v>44818</v>
      </c>
      <c r="R59" s="1" t="s">
        <v>41</v>
      </c>
      <c r="S59" s="1" t="s">
        <v>42</v>
      </c>
      <c r="T59" s="7">
        <v>98.78</v>
      </c>
      <c r="U59" s="7">
        <v>92.32</v>
      </c>
    </row>
    <row r="60" spans="1:21" ht="57" x14ac:dyDescent="0.25">
      <c r="A60" s="6" t="s">
        <v>255</v>
      </c>
      <c r="B60" s="8" t="s">
        <v>21</v>
      </c>
      <c r="C60" s="29" t="s">
        <v>22</v>
      </c>
      <c r="D60" s="29" t="s">
        <v>23</v>
      </c>
      <c r="E60" s="29" t="s">
        <v>24</v>
      </c>
      <c r="F60" s="18" t="s">
        <v>256</v>
      </c>
      <c r="G60" s="8" t="s">
        <v>29</v>
      </c>
      <c r="H60" s="1" t="s">
        <v>25</v>
      </c>
      <c r="I60" s="29" t="s">
        <v>26</v>
      </c>
      <c r="J60" s="7">
        <v>589.83000000000004</v>
      </c>
      <c r="K60" s="7">
        <v>551.24</v>
      </c>
      <c r="L60" s="7">
        <f t="shared" si="2"/>
        <v>38.590000000000032</v>
      </c>
      <c r="M60" s="1" t="s">
        <v>27</v>
      </c>
      <c r="N60" s="1" t="s">
        <v>28</v>
      </c>
      <c r="O60" s="3">
        <v>0.5</v>
      </c>
      <c r="P60" s="1">
        <v>1</v>
      </c>
      <c r="Q60" s="5">
        <v>44818</v>
      </c>
      <c r="R60" s="1" t="s">
        <v>41</v>
      </c>
      <c r="S60" s="1" t="s">
        <v>42</v>
      </c>
      <c r="T60" s="7">
        <v>589.83000000000004</v>
      </c>
      <c r="U60" s="7">
        <v>551.24</v>
      </c>
    </row>
    <row r="61" spans="1:21" ht="57" x14ac:dyDescent="0.25">
      <c r="A61" s="6" t="s">
        <v>257</v>
      </c>
      <c r="B61" s="8" t="s">
        <v>21</v>
      </c>
      <c r="C61" s="29" t="s">
        <v>22</v>
      </c>
      <c r="D61" s="29" t="s">
        <v>23</v>
      </c>
      <c r="E61" s="29" t="s">
        <v>24</v>
      </c>
      <c r="F61" s="18" t="s">
        <v>258</v>
      </c>
      <c r="G61" s="8" t="s">
        <v>29</v>
      </c>
      <c r="H61" s="1" t="s">
        <v>25</v>
      </c>
      <c r="I61" s="29" t="s">
        <v>26</v>
      </c>
      <c r="J61" s="7">
        <v>311.14999999999998</v>
      </c>
      <c r="K61" s="7">
        <v>290.79000000000002</v>
      </c>
      <c r="L61" s="7">
        <f t="shared" si="2"/>
        <v>20.359999999999957</v>
      </c>
      <c r="M61" s="1" t="s">
        <v>27</v>
      </c>
      <c r="N61" s="1" t="s">
        <v>28</v>
      </c>
      <c r="O61" s="3">
        <v>0.5</v>
      </c>
      <c r="P61" s="1">
        <v>1</v>
      </c>
      <c r="Q61" s="5">
        <v>44818</v>
      </c>
      <c r="R61" s="1" t="s">
        <v>41</v>
      </c>
      <c r="S61" s="1" t="s">
        <v>42</v>
      </c>
      <c r="T61" s="7">
        <v>311.14999999999998</v>
      </c>
      <c r="U61" s="7">
        <v>290.79000000000002</v>
      </c>
    </row>
    <row r="62" spans="1:21" ht="60" x14ac:dyDescent="0.25">
      <c r="A62" s="6" t="s">
        <v>259</v>
      </c>
      <c r="B62" s="8" t="s">
        <v>21</v>
      </c>
      <c r="C62" s="29" t="s">
        <v>22</v>
      </c>
      <c r="D62" s="29" t="s">
        <v>23</v>
      </c>
      <c r="E62" s="29" t="s">
        <v>24</v>
      </c>
      <c r="F62" s="18" t="s">
        <v>260</v>
      </c>
      <c r="G62" s="8" t="s">
        <v>29</v>
      </c>
      <c r="H62" s="1" t="s">
        <v>25</v>
      </c>
      <c r="I62" s="29" t="s">
        <v>26</v>
      </c>
      <c r="J62" s="7">
        <v>508.79</v>
      </c>
      <c r="K62" s="7">
        <v>475.11</v>
      </c>
      <c r="L62" s="7">
        <f t="shared" si="2"/>
        <v>33.680000000000007</v>
      </c>
      <c r="M62" s="1" t="s">
        <v>27</v>
      </c>
      <c r="N62" s="1" t="s">
        <v>28</v>
      </c>
      <c r="O62" s="3">
        <v>0.5</v>
      </c>
      <c r="P62" s="1">
        <v>1</v>
      </c>
      <c r="Q62" s="5">
        <v>44818</v>
      </c>
      <c r="R62" s="1" t="s">
        <v>30</v>
      </c>
      <c r="S62" s="1" t="s">
        <v>31</v>
      </c>
      <c r="T62" s="7">
        <v>508.79</v>
      </c>
      <c r="U62" s="7">
        <v>475.11</v>
      </c>
    </row>
    <row r="63" spans="1:21" ht="57" x14ac:dyDescent="0.25">
      <c r="A63" s="6" t="s">
        <v>261</v>
      </c>
      <c r="B63" s="8" t="s">
        <v>21</v>
      </c>
      <c r="C63" s="29" t="s">
        <v>22</v>
      </c>
      <c r="D63" s="29" t="s">
        <v>23</v>
      </c>
      <c r="E63" s="29" t="s">
        <v>24</v>
      </c>
      <c r="F63" s="18" t="s">
        <v>262</v>
      </c>
      <c r="G63" s="8" t="s">
        <v>29</v>
      </c>
      <c r="H63" s="1" t="s">
        <v>25</v>
      </c>
      <c r="I63" s="29" t="s">
        <v>26</v>
      </c>
      <c r="J63" s="7">
        <v>393.1</v>
      </c>
      <c r="K63" s="7">
        <v>367.38</v>
      </c>
      <c r="L63" s="7">
        <f t="shared" si="2"/>
        <v>25.720000000000027</v>
      </c>
      <c r="M63" s="1" t="s">
        <v>27</v>
      </c>
      <c r="N63" s="1" t="s">
        <v>28</v>
      </c>
      <c r="O63" s="3">
        <v>0.5</v>
      </c>
      <c r="P63" s="1">
        <v>1</v>
      </c>
      <c r="Q63" s="5">
        <v>44820</v>
      </c>
      <c r="R63" s="1" t="s">
        <v>30</v>
      </c>
      <c r="S63" s="1" t="s">
        <v>31</v>
      </c>
      <c r="T63" s="7">
        <v>393.1</v>
      </c>
      <c r="U63" s="7">
        <v>367.38</v>
      </c>
    </row>
    <row r="64" spans="1:21" x14ac:dyDescent="0.2">
      <c r="F64" s="8"/>
      <c r="G64" s="8"/>
      <c r="J64" s="1"/>
      <c r="K64" s="1"/>
      <c r="L64" s="1"/>
      <c r="O64" s="3"/>
      <c r="Q64" s="5"/>
    </row>
    <row r="65" spans="6:21" x14ac:dyDescent="0.2">
      <c r="F65" s="8"/>
      <c r="G65" s="8"/>
      <c r="J65" s="1"/>
      <c r="K65" s="1"/>
      <c r="L65" s="1"/>
      <c r="O65" s="3"/>
      <c r="Q65" s="4"/>
    </row>
    <row r="66" spans="6:21" x14ac:dyDescent="0.2">
      <c r="F66" s="8"/>
      <c r="G66" s="8"/>
      <c r="J66" s="1"/>
      <c r="K66" s="1"/>
      <c r="L66" s="1"/>
      <c r="O66" s="3"/>
      <c r="Q66" s="4"/>
    </row>
    <row r="67" spans="6:21" x14ac:dyDescent="0.2">
      <c r="F67" s="8"/>
      <c r="G67" s="8"/>
      <c r="J67" s="1"/>
      <c r="K67" s="1"/>
      <c r="L67" s="1"/>
      <c r="O67" s="3"/>
      <c r="Q67" s="5"/>
    </row>
    <row r="68" spans="6:21" x14ac:dyDescent="0.2">
      <c r="F68" s="8"/>
      <c r="G68" s="8"/>
      <c r="J68" s="1"/>
      <c r="K68" s="1"/>
      <c r="L68" s="1"/>
      <c r="O68" s="3"/>
      <c r="P68" s="9"/>
      <c r="Q68" s="5"/>
      <c r="R68" s="8"/>
      <c r="T68" s="3"/>
      <c r="U68" s="3"/>
    </row>
    <row r="69" spans="6:21" x14ac:dyDescent="0.2">
      <c r="F69" s="8"/>
      <c r="G69" s="8"/>
      <c r="J69" s="1"/>
      <c r="K69" s="1"/>
      <c r="L69" s="1"/>
      <c r="O69" s="3"/>
      <c r="P69" s="9"/>
      <c r="Q69" s="5"/>
      <c r="R69" s="8"/>
      <c r="T69" s="3"/>
      <c r="U69" s="3"/>
    </row>
    <row r="70" spans="6:21" x14ac:dyDescent="0.2">
      <c r="F70" s="8"/>
      <c r="G70" s="8"/>
      <c r="J70" s="1"/>
      <c r="K70" s="1"/>
      <c r="L70" s="1"/>
      <c r="O70" s="3"/>
      <c r="P70" s="9"/>
      <c r="Q70" s="5"/>
      <c r="R70" s="8"/>
      <c r="T70" s="3"/>
      <c r="U70" s="3"/>
    </row>
    <row r="71" spans="6:21" x14ac:dyDescent="0.2">
      <c r="F71" s="8"/>
      <c r="G71" s="8"/>
      <c r="J71" s="1"/>
      <c r="K71" s="1"/>
      <c r="L71" s="1"/>
      <c r="O71" s="3"/>
      <c r="Q71" s="5"/>
      <c r="R71" s="8"/>
      <c r="T71" s="3"/>
      <c r="U71" s="3"/>
    </row>
    <row r="72" spans="6:21" x14ac:dyDescent="0.2">
      <c r="F72" s="8"/>
      <c r="G72" s="8"/>
      <c r="J72" s="1"/>
      <c r="K72" s="1"/>
      <c r="L72" s="1"/>
      <c r="O72" s="3"/>
      <c r="Q72" s="5"/>
      <c r="R72" s="8"/>
      <c r="T72" s="3"/>
      <c r="U72" s="3"/>
    </row>
    <row r="73" spans="6:21" x14ac:dyDescent="0.2">
      <c r="F73" s="8"/>
      <c r="G73" s="8"/>
      <c r="J73" s="1"/>
      <c r="K73" s="1"/>
      <c r="L73" s="1"/>
      <c r="O73" s="3"/>
      <c r="Q73" s="5"/>
      <c r="R73" s="8"/>
      <c r="T73" s="3"/>
      <c r="U73" s="3"/>
    </row>
    <row r="74" spans="6:21" x14ac:dyDescent="0.2">
      <c r="F74" s="8"/>
      <c r="G74" s="8"/>
      <c r="J74" s="1"/>
      <c r="K74" s="1"/>
      <c r="L74" s="1"/>
      <c r="O74" s="3"/>
      <c r="Q74" s="5"/>
      <c r="R74" s="8"/>
      <c r="T74" s="3"/>
      <c r="U74" s="3"/>
    </row>
    <row r="75" spans="6:21" x14ac:dyDescent="0.2">
      <c r="F75" s="8"/>
      <c r="G75" s="8"/>
      <c r="J75" s="1"/>
      <c r="K75" s="1"/>
      <c r="L75" s="1"/>
      <c r="O75" s="3"/>
      <c r="Q75" s="4"/>
      <c r="R75" s="8"/>
      <c r="T75" s="3"/>
      <c r="U75" s="3"/>
    </row>
    <row r="76" spans="6:21" x14ac:dyDescent="0.2">
      <c r="F76" s="8"/>
      <c r="G76" s="8"/>
      <c r="J76" s="1"/>
      <c r="K76" s="1"/>
      <c r="L76" s="1"/>
      <c r="O76" s="3"/>
      <c r="Q76" s="4"/>
      <c r="R76" s="8"/>
      <c r="T76" s="3"/>
      <c r="U76" s="3"/>
    </row>
    <row r="77" spans="6:21" x14ac:dyDescent="0.2">
      <c r="F77" s="8"/>
      <c r="G77" s="8"/>
      <c r="J77" s="1"/>
      <c r="K77" s="1"/>
      <c r="L77" s="1"/>
      <c r="O77" s="3"/>
      <c r="Q77" s="4"/>
      <c r="R77" s="8"/>
      <c r="T77" s="3"/>
      <c r="U77" s="3"/>
    </row>
    <row r="78" spans="6:21" x14ac:dyDescent="0.2">
      <c r="F78" s="8"/>
      <c r="G78" s="8"/>
      <c r="J78" s="1"/>
      <c r="K78" s="1"/>
      <c r="L78" s="1"/>
      <c r="O78" s="3"/>
      <c r="Q78" s="4"/>
      <c r="R78" s="8"/>
      <c r="T78" s="3"/>
      <c r="U78" s="3"/>
    </row>
    <row r="79" spans="6:21" x14ac:dyDescent="0.2">
      <c r="F79" s="8"/>
      <c r="G79" s="8"/>
      <c r="J79" s="1"/>
      <c r="K79" s="1"/>
      <c r="L79" s="1"/>
      <c r="O79" s="3"/>
      <c r="Q79" s="5"/>
      <c r="R79" s="8"/>
      <c r="T79" s="3"/>
      <c r="U79" s="3"/>
    </row>
    <row r="80" spans="6:21" x14ac:dyDescent="0.2">
      <c r="F80" s="8"/>
      <c r="G80" s="8"/>
      <c r="O80" s="3"/>
      <c r="Q80" s="5"/>
      <c r="R80" s="8"/>
      <c r="T80" s="3"/>
      <c r="U80" s="3"/>
    </row>
    <row r="81" spans="6:21" x14ac:dyDescent="0.2">
      <c r="F81" s="8"/>
      <c r="G81" s="8"/>
      <c r="O81" s="3"/>
      <c r="Q81" s="5"/>
      <c r="R81" s="8"/>
      <c r="T81" s="3"/>
      <c r="U81" s="3"/>
    </row>
    <row r="82" spans="6:21" x14ac:dyDescent="0.2">
      <c r="F82" s="8"/>
      <c r="G82" s="8"/>
      <c r="O82" s="3"/>
      <c r="Q82" s="5"/>
      <c r="R82" s="8"/>
      <c r="T82" s="3"/>
      <c r="U82" s="3"/>
    </row>
    <row r="83" spans="6:21" x14ac:dyDescent="0.2">
      <c r="F83" s="8"/>
      <c r="G83" s="8"/>
      <c r="O83" s="3"/>
      <c r="Q83" s="5"/>
      <c r="T83" s="3"/>
      <c r="U83" s="3"/>
    </row>
    <row r="84" spans="6:21" x14ac:dyDescent="0.2">
      <c r="F84" s="8"/>
      <c r="G84" s="8"/>
      <c r="J84" s="10"/>
      <c r="K84" s="10"/>
      <c r="L84" s="10"/>
      <c r="O84" s="10"/>
      <c r="P84" s="11"/>
      <c r="Q84" s="12"/>
      <c r="R84" s="13"/>
      <c r="S84" s="6"/>
      <c r="T84" s="10"/>
      <c r="U84" s="10"/>
    </row>
    <row r="85" spans="6:21" x14ac:dyDescent="0.2">
      <c r="F85" s="8"/>
      <c r="G85" s="8"/>
      <c r="O85" s="3"/>
      <c r="Q85" s="5"/>
      <c r="R85" s="8"/>
      <c r="T85" s="3"/>
      <c r="U85" s="3"/>
    </row>
    <row r="86" spans="6:21" x14ac:dyDescent="0.2">
      <c r="F86" s="8"/>
      <c r="G86" s="8"/>
      <c r="O86" s="3"/>
      <c r="Q86" s="4"/>
      <c r="R86" s="8"/>
      <c r="T86" s="3"/>
      <c r="U86" s="3"/>
    </row>
    <row r="87" spans="6:21" x14ac:dyDescent="0.2">
      <c r="F87" s="8"/>
      <c r="G87" s="8"/>
      <c r="O87" s="3"/>
      <c r="Q87" s="4"/>
      <c r="R87" s="8"/>
      <c r="T87" s="3"/>
      <c r="U87" s="3"/>
    </row>
    <row r="88" spans="6:21" x14ac:dyDescent="0.2">
      <c r="F88" s="8"/>
      <c r="G88" s="8"/>
      <c r="O88" s="3"/>
      <c r="Q88" s="5"/>
      <c r="R88" s="8"/>
      <c r="T88" s="3"/>
      <c r="U88" s="3"/>
    </row>
    <row r="89" spans="6:21" x14ac:dyDescent="0.2">
      <c r="F89" s="8"/>
      <c r="G89" s="8"/>
      <c r="O89" s="3"/>
      <c r="Q89" s="5"/>
      <c r="R89" s="8"/>
      <c r="T89" s="3"/>
      <c r="U89" s="3"/>
    </row>
    <row r="90" spans="6:21" x14ac:dyDescent="0.2">
      <c r="F90" s="8"/>
      <c r="G90" s="8"/>
      <c r="O90" s="3"/>
      <c r="Q90" s="5"/>
      <c r="R90" s="8"/>
      <c r="T90" s="3"/>
      <c r="U90" s="3"/>
    </row>
    <row r="91" spans="6:21" x14ac:dyDescent="0.2">
      <c r="F91" s="8"/>
      <c r="G91" s="8"/>
      <c r="O91" s="3"/>
      <c r="Q91" s="4"/>
      <c r="R91" s="8"/>
      <c r="T91" s="3"/>
      <c r="U91" s="3"/>
    </row>
    <row r="92" spans="6:21" x14ac:dyDescent="0.2">
      <c r="F92" s="8"/>
      <c r="G92" s="8"/>
      <c r="O92" s="3"/>
      <c r="Q92" s="4"/>
      <c r="R92" s="8"/>
      <c r="T92" s="3"/>
      <c r="U92" s="3"/>
    </row>
    <row r="93" spans="6:21" x14ac:dyDescent="0.2">
      <c r="F93" s="8"/>
      <c r="G93" s="8"/>
      <c r="O93" s="3"/>
      <c r="Q93" s="5"/>
      <c r="R93" s="8"/>
      <c r="T93" s="3"/>
      <c r="U93" s="3"/>
    </row>
    <row r="94" spans="6:21" x14ac:dyDescent="0.2">
      <c r="F94" s="8"/>
      <c r="G94" s="8"/>
      <c r="J94" s="1"/>
      <c r="K94" s="1"/>
      <c r="L94" s="1"/>
    </row>
    <row r="95" spans="6:21" x14ac:dyDescent="0.2">
      <c r="F95" s="8"/>
      <c r="G95" s="8"/>
      <c r="J95" s="1"/>
      <c r="K95" s="1"/>
      <c r="L95" s="1"/>
    </row>
    <row r="96" spans="6:21" x14ac:dyDescent="0.2">
      <c r="F96" s="8"/>
      <c r="G96" s="8"/>
      <c r="J96" s="1"/>
      <c r="K96" s="1"/>
      <c r="L96" s="1"/>
    </row>
    <row r="97" spans="6:12" x14ac:dyDescent="0.2">
      <c r="F97" s="8"/>
      <c r="G97" s="8"/>
      <c r="J97" s="1"/>
      <c r="K97" s="1"/>
      <c r="L97" s="1"/>
    </row>
    <row r="98" spans="6:12" x14ac:dyDescent="0.2">
      <c r="F98" s="8"/>
      <c r="G98" s="8"/>
      <c r="J98" s="1"/>
      <c r="K98" s="1"/>
      <c r="L98" s="1"/>
    </row>
    <row r="99" spans="6:12" x14ac:dyDescent="0.2">
      <c r="F99" s="8"/>
      <c r="G99" s="8"/>
      <c r="J99" s="1"/>
      <c r="K99" s="1"/>
      <c r="L99" s="1"/>
    </row>
    <row r="100" spans="6:12" x14ac:dyDescent="0.2">
      <c r="F100" s="8"/>
      <c r="G100" s="8"/>
      <c r="J100" s="1"/>
      <c r="K100" s="1"/>
      <c r="L100" s="1"/>
    </row>
    <row r="101" spans="6:12" x14ac:dyDescent="0.2">
      <c r="F101" s="8"/>
      <c r="G101" s="8"/>
      <c r="J101" s="1"/>
      <c r="K101" s="1"/>
      <c r="L101" s="1"/>
    </row>
    <row r="102" spans="6:12" x14ac:dyDescent="0.2">
      <c r="F102" s="8"/>
      <c r="G102" s="8"/>
      <c r="J102" s="1"/>
      <c r="K102" s="1"/>
      <c r="L102" s="1"/>
    </row>
    <row r="103" spans="6:12" x14ac:dyDescent="0.2">
      <c r="F103" s="8"/>
      <c r="G103" s="8"/>
      <c r="J103" s="1"/>
      <c r="K103" s="1"/>
      <c r="L103" s="1"/>
    </row>
    <row r="104" spans="6:12" x14ac:dyDescent="0.2">
      <c r="F104" s="8"/>
      <c r="G104" s="8"/>
    </row>
    <row r="105" spans="6:12" x14ac:dyDescent="0.2">
      <c r="F105" s="8"/>
      <c r="G105" s="8"/>
    </row>
    <row r="106" spans="6:12" x14ac:dyDescent="0.2">
      <c r="F106" s="8"/>
      <c r="G106" s="8"/>
    </row>
    <row r="107" spans="6:12" x14ac:dyDescent="0.2">
      <c r="F107" s="8"/>
      <c r="G107" s="8"/>
    </row>
    <row r="108" spans="6:12" x14ac:dyDescent="0.2">
      <c r="F108" s="8"/>
      <c r="G108" s="8"/>
    </row>
    <row r="109" spans="6:12" x14ac:dyDescent="0.2">
      <c r="F109" s="8"/>
      <c r="G109" s="8"/>
    </row>
    <row r="110" spans="6:12" x14ac:dyDescent="0.2">
      <c r="F110" s="8"/>
      <c r="G110" s="8"/>
    </row>
    <row r="111" spans="6:12" x14ac:dyDescent="0.2">
      <c r="F111" s="8"/>
      <c r="G111" s="8"/>
    </row>
    <row r="112" spans="6:12" x14ac:dyDescent="0.2">
      <c r="F112" s="8"/>
      <c r="G112" s="8"/>
    </row>
    <row r="113" spans="6:7" x14ac:dyDescent="0.2">
      <c r="F113" s="8"/>
      <c r="G113" s="8"/>
    </row>
    <row r="114" spans="6:7" x14ac:dyDescent="0.2">
      <c r="G114" s="8"/>
    </row>
    <row r="115" spans="6:7" x14ac:dyDescent="0.2">
      <c r="G115" s="8"/>
    </row>
    <row r="116" spans="6:7" x14ac:dyDescent="0.2">
      <c r="G116" s="8"/>
    </row>
    <row r="117" spans="6:7" x14ac:dyDescent="0.2">
      <c r="G117" s="8"/>
    </row>
    <row r="118" spans="6:7" x14ac:dyDescent="0.2">
      <c r="G118" s="8"/>
    </row>
    <row r="119" spans="6:7" x14ac:dyDescent="0.2">
      <c r="G119" s="8"/>
    </row>
    <row r="120" spans="6:7" x14ac:dyDescent="0.2">
      <c r="G120" s="8"/>
    </row>
    <row r="121" spans="6:7" x14ac:dyDescent="0.2">
      <c r="G121" s="8"/>
    </row>
    <row r="122" spans="6:7" x14ac:dyDescent="0.2">
      <c r="G122" s="8"/>
    </row>
    <row r="123" spans="6:7" x14ac:dyDescent="0.2">
      <c r="G123" s="8"/>
    </row>
    <row r="124" spans="6:7" x14ac:dyDescent="0.2">
      <c r="G124" s="8"/>
    </row>
    <row r="125" spans="6:7" x14ac:dyDescent="0.2">
      <c r="G125" s="8"/>
    </row>
    <row r="126" spans="6:7" x14ac:dyDescent="0.2">
      <c r="G126" s="8"/>
    </row>
    <row r="127" spans="6:7" x14ac:dyDescent="0.2">
      <c r="G127" s="8"/>
    </row>
    <row r="128" spans="6: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sheetData>
  <dataValidations count="1">
    <dataValidation type="list" allowBlank="1" showInputMessage="1" showErrorMessage="1" sqref="R51:R52">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workbookViewId="0">
      <selection activeCell="L12" sqref="L12"/>
    </sheetView>
  </sheetViews>
  <sheetFormatPr baseColWidth="10" defaultColWidth="9.140625" defaultRowHeight="11.25" x14ac:dyDescent="0.2"/>
  <cols>
    <col min="1" max="1" width="14" style="1" customWidth="1"/>
    <col min="2" max="2" width="9.140625" style="1"/>
    <col min="3" max="3" width="7" style="1" customWidth="1"/>
    <col min="4" max="4" width="10.7109375" style="1" customWidth="1"/>
    <col min="5" max="5" width="8.85546875" style="1" customWidth="1"/>
    <col min="6" max="9" width="9.140625" style="1"/>
    <col min="10" max="11" width="10.28515625" style="7" bestFit="1" customWidth="1"/>
    <col min="12" max="12" width="9.42578125" style="1" bestFit="1" customWidth="1"/>
    <col min="13" max="19" width="9.140625" style="1"/>
    <col min="20" max="21" width="10.28515625" style="1" bestFit="1" customWidth="1"/>
    <col min="22" max="16384" width="9.140625" style="1"/>
  </cols>
  <sheetData>
    <row r="1" spans="1:21" s="14" customFormat="1" ht="54" customHeight="1" x14ac:dyDescent="0.2">
      <c r="A1" s="24" t="s">
        <v>0</v>
      </c>
      <c r="B1" s="24" t="s">
        <v>1</v>
      </c>
      <c r="C1" s="24" t="s">
        <v>2</v>
      </c>
      <c r="D1" s="24" t="s">
        <v>3</v>
      </c>
      <c r="E1" s="24" t="s">
        <v>4</v>
      </c>
      <c r="F1" s="24" t="s">
        <v>5</v>
      </c>
      <c r="G1" s="24" t="s">
        <v>6</v>
      </c>
      <c r="H1" s="25" t="s">
        <v>7</v>
      </c>
      <c r="I1" s="24" t="s">
        <v>8</v>
      </c>
      <c r="J1" s="26" t="s">
        <v>9</v>
      </c>
      <c r="K1" s="26" t="s">
        <v>10</v>
      </c>
      <c r="L1" s="27" t="s">
        <v>11</v>
      </c>
      <c r="M1" s="24" t="s">
        <v>12</v>
      </c>
      <c r="N1" s="24" t="s">
        <v>13</v>
      </c>
      <c r="O1" s="24" t="s">
        <v>14</v>
      </c>
      <c r="P1" s="24" t="s">
        <v>15</v>
      </c>
      <c r="Q1" s="24" t="s">
        <v>16</v>
      </c>
      <c r="R1" s="24" t="s">
        <v>17</v>
      </c>
      <c r="S1" s="24" t="s">
        <v>18</v>
      </c>
      <c r="T1" s="24" t="s">
        <v>19</v>
      </c>
      <c r="U1" s="24" t="s">
        <v>20</v>
      </c>
    </row>
    <row r="2" spans="1:21" ht="135" x14ac:dyDescent="0.2">
      <c r="A2" s="1" t="s">
        <v>220</v>
      </c>
      <c r="B2" s="1" t="s">
        <v>21</v>
      </c>
      <c r="C2" s="28" t="s">
        <v>22</v>
      </c>
      <c r="D2" s="28" t="s">
        <v>23</v>
      </c>
      <c r="E2" s="28" t="s">
        <v>24</v>
      </c>
      <c r="F2" s="2" t="s">
        <v>265</v>
      </c>
      <c r="G2" s="2" t="s">
        <v>266</v>
      </c>
      <c r="H2" s="1" t="s">
        <v>32</v>
      </c>
      <c r="I2" s="1" t="s">
        <v>26</v>
      </c>
      <c r="J2" s="7">
        <v>26329.94</v>
      </c>
      <c r="K2" s="7">
        <v>24607.42</v>
      </c>
      <c r="L2" s="7">
        <f>+J2-K2</f>
        <v>1722.5200000000004</v>
      </c>
      <c r="M2" s="1" t="s">
        <v>267</v>
      </c>
      <c r="N2" s="1" t="s">
        <v>28</v>
      </c>
      <c r="O2" s="1">
        <v>2.5</v>
      </c>
      <c r="P2" s="1">
        <v>3</v>
      </c>
      <c r="Q2" s="4">
        <v>44813</v>
      </c>
      <c r="R2" s="1" t="s">
        <v>268</v>
      </c>
      <c r="S2" s="1" t="s">
        <v>269</v>
      </c>
      <c r="T2" s="7">
        <v>26329.94</v>
      </c>
      <c r="U2" s="7">
        <v>24607.42</v>
      </c>
    </row>
    <row r="3" spans="1:21" x14ac:dyDescent="0.2">
      <c r="C3" s="15"/>
      <c r="D3" s="15"/>
      <c r="E3" s="15"/>
      <c r="F3" s="2"/>
      <c r="G3" s="2"/>
      <c r="L3" s="17"/>
      <c r="Q3" s="4"/>
      <c r="T3" s="7"/>
      <c r="U3" s="7"/>
    </row>
    <row r="4" spans="1:21" x14ac:dyDescent="0.2">
      <c r="C4" s="15"/>
      <c r="D4" s="15"/>
      <c r="E4" s="15"/>
      <c r="F4" s="2"/>
      <c r="G4" s="2"/>
      <c r="L4" s="17"/>
      <c r="Q4" s="4"/>
      <c r="R4" s="8"/>
      <c r="T4" s="7"/>
      <c r="U4" s="7"/>
    </row>
    <row r="5" spans="1:21" x14ac:dyDescent="0.2">
      <c r="C5" s="15"/>
      <c r="D5" s="15"/>
      <c r="E5" s="15"/>
      <c r="F5" s="2"/>
      <c r="G5" s="2"/>
      <c r="L5" s="17"/>
      <c r="Q5" s="4"/>
      <c r="R5" s="8"/>
      <c r="T5" s="7"/>
      <c r="U5" s="7"/>
    </row>
    <row r="19" spans="13:17" x14ac:dyDescent="0.2">
      <c r="M19" s="3"/>
      <c r="Q19" s="4"/>
    </row>
    <row r="20" spans="13:17" x14ac:dyDescent="0.2">
      <c r="M20" s="3"/>
      <c r="Q20" s="12"/>
    </row>
    <row r="21" spans="13:17" x14ac:dyDescent="0.2">
      <c r="M21" s="16"/>
      <c r="N21" s="16"/>
      <c r="O21" s="16"/>
      <c r="P21" s="8"/>
      <c r="Q21" s="5"/>
    </row>
    <row r="22" spans="13:17" x14ac:dyDescent="0.2">
      <c r="M22" s="16"/>
      <c r="N22" s="16"/>
      <c r="O22" s="16"/>
      <c r="P22" s="8"/>
      <c r="Q2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JUL-AGO-SEP 2022</vt:lpstr>
      <vt:lpstr>I+D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2022-10-10T10:06:36Z</dcterms:modified>
</cp:coreProperties>
</file>