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CONTRATOS MENORES 2020" sheetId="2" r:id="rId1"/>
  </sheets>
  <calcPr calcId="145621"/>
</workbook>
</file>

<file path=xl/calcChain.xml><?xml version="1.0" encoding="utf-8"?>
<calcChain xmlns="http://schemas.openxmlformats.org/spreadsheetml/2006/main">
  <c r="S19" i="2" l="1"/>
  <c r="J19" i="2"/>
  <c r="J27" i="2"/>
  <c r="J2" i="2"/>
  <c r="J40" i="2"/>
  <c r="J33" i="2"/>
  <c r="J3" i="2"/>
  <c r="J4" i="2"/>
  <c r="J5" i="2"/>
  <c r="J53" i="2"/>
  <c r="J6" i="2"/>
  <c r="J7" i="2"/>
  <c r="J20" i="2"/>
  <c r="J21" i="2"/>
  <c r="J50" i="2"/>
  <c r="J8" i="2"/>
  <c r="J38" i="2"/>
  <c r="J9" i="2"/>
  <c r="J26" i="2"/>
  <c r="J10" i="2"/>
  <c r="J39" i="2"/>
  <c r="J32" i="2"/>
  <c r="J47" i="2"/>
  <c r="J11" i="2"/>
  <c r="J12" i="2"/>
  <c r="J13" i="2"/>
  <c r="J37" i="2"/>
  <c r="J45" i="2"/>
  <c r="J14" i="2"/>
  <c r="J15" i="2"/>
  <c r="J23" i="2"/>
  <c r="J24" i="2"/>
  <c r="J25" i="2"/>
  <c r="J28" i="2"/>
  <c r="J29" i="2"/>
  <c r="J30" i="2"/>
  <c r="J51" i="2"/>
  <c r="J31" i="2"/>
  <c r="J52" i="2"/>
  <c r="J43" i="2"/>
  <c r="J48" i="2"/>
  <c r="J16" i="2"/>
  <c r="J17" i="2"/>
  <c r="J22" i="2"/>
  <c r="J42" i="2"/>
  <c r="J41" i="2"/>
  <c r="J46" i="2"/>
  <c r="J44" i="2"/>
  <c r="J34" i="2"/>
  <c r="J35" i="2"/>
  <c r="J49" i="2"/>
  <c r="J18" i="2"/>
  <c r="J36" i="2"/>
</calcChain>
</file>

<file path=xl/sharedStrings.xml><?xml version="1.0" encoding="utf-8"?>
<sst xmlns="http://schemas.openxmlformats.org/spreadsheetml/2006/main" count="662" uniqueCount="178">
  <si>
    <t>Observaciones</t>
  </si>
  <si>
    <t>SociedadMercantil Instituto Volcanológico de Canarias S.L.U.</t>
  </si>
  <si>
    <t>IVC-2020-19</t>
  </si>
  <si>
    <t>Servicios</t>
  </si>
  <si>
    <t>Abocetado, Arte final e impresión de carteles y lonas de la 1ª Jornada sobre responsabilidad política y gestión del riesgo volcánico en el marco del proyecto ¿Fortalecimiento de la Resiliencia de los municipios de Tenerife frente al riesgo volcánico¿ cuyo objetivo principal es cumplimentar y fortalecer la labor informativa y educativa sobre el fenómeno volcánico específicamente en la isla de Tenerife.</t>
  </si>
  <si>
    <t>NO</t>
  </si>
  <si>
    <t>B38367959 - Y MANERA SERVICIOS DE DISEÑO GRÁFICO, S.L. - ES</t>
  </si>
  <si>
    <t>IVC-2020-12</t>
  </si>
  <si>
    <t>Suministro</t>
  </si>
  <si>
    <t>Ácido Nítrico suprapuro en botellas de HPDE para análisis de elementos trazas</t>
  </si>
  <si>
    <t>SI</t>
  </si>
  <si>
    <t>B38095469 - BIOSIGMA, S.L - ES</t>
  </si>
  <si>
    <t>INCLUYE 100 EUROS DE GASTOS DE TRANSPORTE</t>
  </si>
  <si>
    <t>IVC- ARANZAZU</t>
  </si>
  <si>
    <t>NOTARIA</t>
  </si>
  <si>
    <t>43823666H - ARANZAZU AZNAR ONDOÑO - ES</t>
  </si>
  <si>
    <t>IVC-2020-18</t>
  </si>
  <si>
    <t>Suministro de material fungible para los sistemas de purificación de agua Milli-Q Integral 3 y Milli-Q Direct 8 + Q-Pod Element.</t>
  </si>
  <si>
    <t>B35549526 - Melcan Montajes y Equipamientos de Laboratorio Can - ES</t>
  </si>
  <si>
    <t>IVC-2020-13</t>
  </si>
  <si>
    <t>Suministro de catalizadores de platino para analizar la firma isotópica del hidrógeno en muestras de agua.</t>
  </si>
  <si>
    <t>B28954170 - Thermo Fisher Scientific SLU - ES</t>
  </si>
  <si>
    <t>IVC-SARAD</t>
  </si>
  <si>
    <t>Reparación sensores</t>
  </si>
  <si>
    <t>DE155300188 - Sarad Environmetal Instruments GmbH - GB</t>
  </si>
  <si>
    <t>COMPROMISO ECONÓMICO ASUMIDO POR EL GERENTE PREVIO AL NOMBRAMIENTO DE LA NUEVA CONSEJERA APODERADA EL 12/03/2020</t>
  </si>
  <si>
    <t>IVC-COPERNICUS</t>
  </si>
  <si>
    <t>Inscripciones a Congreso EGU-2020</t>
  </si>
  <si>
    <t>00000000 - COPERNICUS GESELLSCHAFT MBH - GB</t>
  </si>
  <si>
    <t>IVC- FERRETERIA BARRIOS</t>
  </si>
  <si>
    <t>FUNGIBLES</t>
  </si>
  <si>
    <t>B38377826 - Ferreteria Barrios SL - ES</t>
  </si>
  <si>
    <t>IVC- CARGORED</t>
  </si>
  <si>
    <t>SERVICIOS DE DESPACHO Y DUA</t>
  </si>
  <si>
    <t>B82711284 - Cargored Canarias SL DHL - ES</t>
  </si>
  <si>
    <t>IVC- ANCERO</t>
  </si>
  <si>
    <t>SERVICIOS DE AUDITORÍA</t>
  </si>
  <si>
    <t>B38399853 - Ancero Auditores SL - ES</t>
  </si>
  <si>
    <t>IVC- TALLER NICOLÁS</t>
  </si>
  <si>
    <t>sERVICIOS DE REPARACIÓN DE VEHÍCULOS</t>
  </si>
  <si>
    <t>B38100301 - Talleres de Rep Nicolás Quintana SL - ES</t>
  </si>
  <si>
    <t>IVC-2020-02</t>
  </si>
  <si>
    <t>sERVICIOS DE DESPACHO</t>
  </si>
  <si>
    <t>B20861282 - DHL Express Spain SLU - ES</t>
  </si>
  <si>
    <t>IVC-2020-03</t>
  </si>
  <si>
    <t>GASTOS DE ENVÍO</t>
  </si>
  <si>
    <t>IVC-2020-38</t>
  </si>
  <si>
    <t>Servicio de mantenimiento de la Ford 9286KJR. Cambio de ruedas delanteras y contrapesado, discos y pastillas de frenos</t>
  </si>
  <si>
    <t>B38099669 - Toyomotor SL - ES</t>
  </si>
  <si>
    <t>IVC-TOYOMOTOR</t>
  </si>
  <si>
    <t>SERVICIOS DE REPARACIÓN DE VEHÍCULOS</t>
  </si>
  <si>
    <t>IVC-NALBER</t>
  </si>
  <si>
    <t>SUMINISTRO LIQUIDACIÓN GASTOS DE VIAJE</t>
  </si>
  <si>
    <t>B38223749 - TV Nalber SL - ES</t>
  </si>
  <si>
    <t>IVC-COCA COLA</t>
  </si>
  <si>
    <t>SUMINISTRO DE BEBIDAS SEDE LA CUESTA</t>
  </si>
  <si>
    <t>B86561412 - Coca-Cola European Partners Iberia SLU - ES</t>
  </si>
  <si>
    <t>IVC-2020-08</t>
  </si>
  <si>
    <t>Adquisición de un potenciómetro de dos canales para el funcionamiento de un electrodo selectivo de amonio</t>
  </si>
  <si>
    <t>A35368539 - AD Diagnost SA - ES</t>
  </si>
  <si>
    <t>IVC- ADDIAGNOST</t>
  </si>
  <si>
    <t>FUNGIBLES MEDIO AMBIENTE</t>
  </si>
  <si>
    <t>IVC-2020-17</t>
  </si>
  <si>
    <t>Compra de licencia para uso de software de conexión con escritorio remoto, imprescindible para el manejo de estaciones remotas (Cabo Verde) u otras islas diferentes a Tenerife y tener acceso a los datos en tiempo real.</t>
  </si>
  <si>
    <t>DE245838579 - TeamViewer GmBH - DE</t>
  </si>
  <si>
    <t>IVC-2020-14</t>
  </si>
  <si>
    <t>Suministro de cinco (5) brújulas para soporte a la actividad de instalación de estaciones sísmicas temporales</t>
  </si>
  <si>
    <t>A79935607 - Decathlon España SA - ES</t>
  </si>
  <si>
    <t>IVC-2020-36</t>
  </si>
  <si>
    <t>Suministro de diez (10) mochilas para transporte de materiales en trabajos de campo.</t>
  </si>
  <si>
    <t>IVC-LEROY</t>
  </si>
  <si>
    <t>Suministro de cajas de cartón para mudanza Taoro</t>
  </si>
  <si>
    <t>B84818442 - Leroy Merlin España SLU - ES</t>
  </si>
  <si>
    <t>IVC-TBDIAGNOST</t>
  </si>
  <si>
    <t>suministros</t>
  </si>
  <si>
    <t>A35280676 - TB Diagnost SA - ES</t>
  </si>
  <si>
    <t>IVC-MEDIAMARKT</t>
  </si>
  <si>
    <t>SUMINISTROS</t>
  </si>
  <si>
    <t>A63524656 - Media Markt Tenerife - ES</t>
  </si>
  <si>
    <t>IVC-FRED OLSEN</t>
  </si>
  <si>
    <t>SERVICIOS DE VIAJES EMPLEADOS</t>
  </si>
  <si>
    <t>A38010567 - Fred Olsen SA - ES</t>
  </si>
  <si>
    <t>IVC-2020-30</t>
  </si>
  <si>
    <t>Suministro de cincuenta (50) Kg. de Bentonita para el correcto funcionamiento e instalación de estaciones magnetotelúricas.</t>
  </si>
  <si>
    <t>B35596352 - Técnicas de Hormigón y Morteros SL (Techmo Const P - ES</t>
  </si>
  <si>
    <t>IVC-MERCK LIFE</t>
  </si>
  <si>
    <t>SERVICIO DE REPARACIÓN EQUIPO MILI-Q</t>
  </si>
  <si>
    <t>B79184115 - Merck Life Science SLU - ES</t>
  </si>
  <si>
    <t>IVC- TECNORY</t>
  </si>
  <si>
    <t>B76621291 - TECNORY SOLUCIONES TECNICAS SLU - ES</t>
  </si>
  <si>
    <t>IVC-2020-04</t>
  </si>
  <si>
    <t>Servicio de mantenimiento de vehículo. Revisión Pre-ITV, ITV, rellenado del depósito de AdBlue y lavado de la Ford Ranger matrícula 9286KJR.</t>
  </si>
  <si>
    <t>B76819523 - Taller NIEVJON, SLU - ES</t>
  </si>
  <si>
    <t>IVC-2020-05</t>
  </si>
  <si>
    <t>Servicio de mantenimiento de vehículo. Reparación de chapa lateral izquierdo y parachoques trasero  de la Ford Ranger matrícula 9175KJR.</t>
  </si>
  <si>
    <t>IVC-2020-06</t>
  </si>
  <si>
    <t>Servicio de mantenimiento de vehículo. Revisión pre-ITV, ITV y limpieza interior/exterior de la Ford Ranger matrícula 9175KJR.</t>
  </si>
  <si>
    <t>IVC-2020-09</t>
  </si>
  <si>
    <t>Servicio de mantenimiento de la Toyota 1402FDD. Revisión del sistema de frenado, cambio de aceite y filtro y limpieza interior/exterior.</t>
  </si>
  <si>
    <t>IVC-2020-10</t>
  </si>
  <si>
    <t>Servicio de mantenimiento de la Renault Kangoo 5155KGM. Revisión de los niveles y limpieza interior/exterior</t>
  </si>
  <si>
    <t>IVC-2020-11</t>
  </si>
  <si>
    <t>Servicio de mantenimiento de vehículo. Arreglo chapa y pintura, ITV y Revisión de nivele de la Toyota Hilux 1402FDD.</t>
  </si>
  <si>
    <t>IVC-2020-15</t>
  </si>
  <si>
    <t>Servicio de mantenimiento del vehículo Ford Ranger 9175KJR. Alineado, cubiertas y Ad Blue.</t>
  </si>
  <si>
    <t>IVC-2020-16</t>
  </si>
  <si>
    <t>Servicio  de mantenimiento de la Toyota Hilux 6107FCY. ITV, arreglo chapa y pintura, pastillas de freno y reparación de cubierta.</t>
  </si>
  <si>
    <t>IVC-2020-21</t>
  </si>
  <si>
    <t>Servicio de mantenimiento de la Toyota Hilux 1402FDD. Arreglo del cuadro de testigos, reemplazo de 2 cubiertas y alineado.</t>
  </si>
  <si>
    <t>IVC-2020-25</t>
  </si>
  <si>
    <t>Servicio de mantenimiento de la Toyota Hilux 1402FDD. Cambio de aceite y revisión de niveles de la Toyota Hilux 1402FDD.</t>
  </si>
  <si>
    <t>IVC-2020-26</t>
  </si>
  <si>
    <t>Servicio de mantenimiento de vehículo: Revisión de niveles, AdBlue y lavado de la Ford Ranger 9286KJR.</t>
  </si>
  <si>
    <t>IVC-BDO</t>
  </si>
  <si>
    <t>SERVICIOS DE AUDITORIA</t>
  </si>
  <si>
    <t>B82387572 - BDO AUDITORES SLP - ES</t>
  </si>
  <si>
    <t>IVC-GUILLERMO</t>
  </si>
  <si>
    <t>COMPONENTES ELECTRÓNICOS</t>
  </si>
  <si>
    <t>20021232P - Guillermo Moncho Bertomeu - ES</t>
  </si>
  <si>
    <t>IVC-2020-01</t>
  </si>
  <si>
    <t>SERVICIO DE DESINFECCIÓN INSTALACIONES POR COVID-19</t>
  </si>
  <si>
    <t>B38202016 - FAYCANES TENERIFE,S.L. - ES</t>
  </si>
  <si>
    <t>IVC-2020-22</t>
  </si>
  <si>
    <t>Prestación del servicio de consultoría en relación con el análisis y descripción de los puestos de trabajo y la política retributiva del personal del INVOLCAN.</t>
  </si>
  <si>
    <t>B38871166 - NEXO CANARIAS, SL - ES</t>
  </si>
  <si>
    <t>IVC-2020-23</t>
  </si>
  <si>
    <t>Servicio de publicación del capítulo ¿TFgeotourism: a project to quantify, highlight, and promote the volcanic geoheritage and geotourism in Tenerife (Canary Islands, Spain)¿ en el libro ¿Volcanoes - Updates in Volcanology¿.</t>
  </si>
  <si>
    <t>HR71692491655 - IN TECH d.o.o. - HR</t>
  </si>
  <si>
    <t>IVC-2020-27</t>
  </si>
  <si>
    <t>Servicio de publicación del artículo científico ¿La Palma island (Spain) geothermal system revealed by 3D magnetotelluric data inversion¿ en la revista científica internacional Scientific Reports del grupo editorial Nature dentro  del marco del proyecto LPvolcano que financia el Cabildo Insular de La Palma.</t>
  </si>
  <si>
    <t>GB199440621 - SPRINGER NATURE LIMITED - ES</t>
  </si>
  <si>
    <t>IVC-2020-28</t>
  </si>
  <si>
    <t>Suministro  de indumentaria para trabajos externos.</t>
  </si>
  <si>
    <t>B38722922 - UNIFORMES DEL ATLÁNTICO, SL - ES</t>
  </si>
  <si>
    <t>IVC-AENA</t>
  </si>
  <si>
    <t>PARKING AEROPUERTO DE LA PALMA</t>
  </si>
  <si>
    <t>A86212420 - AENA S.M.E., S.A. - ES</t>
  </si>
  <si>
    <t>IVC-OTVC</t>
  </si>
  <si>
    <t>BILLETES DE AVIÓN</t>
  </si>
  <si>
    <t>A38876454 - OPERACIONES TURISTICAS CANARIAS VIAJA, SA (OTCV) - ES</t>
  </si>
  <si>
    <t>IVC-2020-34</t>
  </si>
  <si>
    <t>Suministro de diez (10) bombas de diafragma en miniatura.</t>
  </si>
  <si>
    <t>B64521966 - ACTIVIDADES UNIDAS AUCOM, S.L. (KNF) - ES</t>
  </si>
  <si>
    <t>IVC-TELEFONICA</t>
  </si>
  <si>
    <t>SERVICIO DE TELEFONÍA</t>
  </si>
  <si>
    <t>A82018474 - Telefonica de España SAU - ES</t>
  </si>
  <si>
    <t>Nº EXPEDIENTE</t>
  </si>
  <si>
    <t>ÓRGANO DE CONTRATACIÓN</t>
  </si>
  <si>
    <t>CONTRATO SARA/UMBRAL</t>
  </si>
  <si>
    <t xml:space="preserve">DIRECTIVA DE APLICACIÓN </t>
  </si>
  <si>
    <t>MARCO LEGAL NACIONAL</t>
  </si>
  <si>
    <t>OBJETO DEL CONTRATO</t>
  </si>
  <si>
    <t>TIPO DE CONTRATO</t>
  </si>
  <si>
    <t>SISTEMA DE CONTRATACIÓN</t>
  </si>
  <si>
    <t>PRECIO CON IMPUESTOS</t>
  </si>
  <si>
    <t>PRECIO SIN IMPUESTOS</t>
  </si>
  <si>
    <t>IMPUESTOS</t>
  </si>
  <si>
    <t>LUGAR DE EJECUCIÓN</t>
  </si>
  <si>
    <t>CÓDIGO NUT</t>
  </si>
  <si>
    <t>PLAZO DE EJECUCIÓN</t>
  </si>
  <si>
    <t>FECHA APROBACIÓN DEL GASTO</t>
  </si>
  <si>
    <t>NOMBRE ADJUDICATARIO</t>
  </si>
  <si>
    <t>PRECIO SELECCIONADO SIN IMPUESTOS</t>
  </si>
  <si>
    <t>FALSE</t>
  </si>
  <si>
    <t>2014/24/EU</t>
  </si>
  <si>
    <t>LEY 9/2017</t>
  </si>
  <si>
    <t>NO APLICA</t>
  </si>
  <si>
    <t>ESPAÑA</t>
  </si>
  <si>
    <t>ES</t>
  </si>
  <si>
    <t>ALEMANIA</t>
  </si>
  <si>
    <t>DE</t>
  </si>
  <si>
    <t>REINO UNIDO</t>
  </si>
  <si>
    <t>GB</t>
  </si>
  <si>
    <t>PETICIÓN DE OFERTAS</t>
  </si>
  <si>
    <t>PRECIO SELECCIONADO CONIMPUESTOS</t>
  </si>
  <si>
    <t>SERVICIO DE ASESORAMIENTO, TRATAMIENTO Y PROCESAMIENTO DE DATOS DAS PARA EXPERIMENTO SÍSIMICO</t>
  </si>
  <si>
    <t>UK</t>
  </si>
  <si>
    <t>GB608676 OPTASENSE LIMITED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</si>
</sst>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8"/>
      <color rgb="FFFFFFFF"/>
      <name val="Arial"/>
      <family val="2"/>
    </font>
    <font>
      <sz val="8"/>
      <color rgb="FFFFFFFF"/>
      <name val="Arial"/>
      <family val="2"/>
    </font>
    <font>
      <sz val="8"/>
      <color theme="1"/>
      <name val="Arial"/>
      <family val="2"/>
    </font>
  </fonts>
  <fills count="3">
    <fill>
      <patternFill patternType="none"/>
    </fill>
    <fill>
      <patternFill patternType="gray125"/>
    </fill>
    <fill>
      <patternFill patternType="solid">
        <fgColor rgb="FF76933C"/>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wrapText="1"/>
    </xf>
    <xf numFmtId="0" fontId="2" fillId="2" borderId="1" xfId="0" applyFont="1" applyFill="1" applyBorder="1" applyAlignment="1">
      <alignment wrapText="1"/>
    </xf>
    <xf numFmtId="2" fontId="1" fillId="2" borderId="1" xfId="0" applyNumberFormat="1" applyFont="1" applyFill="1" applyBorder="1" applyAlignment="1">
      <alignment wrapText="1"/>
    </xf>
    <xf numFmtId="0" fontId="3" fillId="0" borderId="0" xfId="0" applyFo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workbookViewId="0">
      <selection activeCell="P17" sqref="P17"/>
    </sheetView>
  </sheetViews>
  <sheetFormatPr baseColWidth="10" defaultColWidth="9.140625" defaultRowHeight="15" x14ac:dyDescent="0.25"/>
  <cols>
    <col min="1" max="1" width="23.85546875" bestFit="1" customWidth="1"/>
    <col min="2" max="2" width="55.28515625" bestFit="1" customWidth="1"/>
    <col min="3" max="3" width="12.7109375" customWidth="1"/>
    <col min="4" max="4" width="10.85546875" customWidth="1"/>
    <col min="5" max="5" width="10.28515625" customWidth="1"/>
    <col min="6" max="6" width="37.28515625" customWidth="1"/>
    <col min="7" max="7" width="13.28515625" customWidth="1"/>
    <col min="9" max="9" width="9.5703125" customWidth="1"/>
    <col min="10" max="10" width="9.7109375" customWidth="1"/>
    <col min="11" max="11" width="11" customWidth="1"/>
    <col min="16" max="16" width="12.140625" customWidth="1"/>
    <col min="17" max="17" width="14.140625" customWidth="1"/>
    <col min="18" max="18" width="11" customWidth="1"/>
    <col min="19" max="19" width="10.140625" customWidth="1"/>
    <col min="20" max="20" width="30.28515625" customWidth="1"/>
  </cols>
  <sheetData>
    <row r="1" spans="1:20" ht="57" x14ac:dyDescent="0.25">
      <c r="A1" s="3" t="s">
        <v>146</v>
      </c>
      <c r="B1" s="3" t="s">
        <v>147</v>
      </c>
      <c r="C1" s="3" t="s">
        <v>148</v>
      </c>
      <c r="D1" s="3" t="s">
        <v>149</v>
      </c>
      <c r="E1" s="3" t="s">
        <v>150</v>
      </c>
      <c r="F1" s="3" t="s">
        <v>151</v>
      </c>
      <c r="G1" s="4" t="s">
        <v>152</v>
      </c>
      <c r="H1" s="3" t="s">
        <v>153</v>
      </c>
      <c r="I1" s="5" t="s">
        <v>155</v>
      </c>
      <c r="J1" s="5" t="s">
        <v>154</v>
      </c>
      <c r="K1" s="5" t="s">
        <v>156</v>
      </c>
      <c r="L1" s="3" t="s">
        <v>157</v>
      </c>
      <c r="M1" s="3" t="s">
        <v>158</v>
      </c>
      <c r="N1" s="3" t="s">
        <v>159</v>
      </c>
      <c r="O1" s="3" t="s">
        <v>173</v>
      </c>
      <c r="P1" s="3" t="s">
        <v>160</v>
      </c>
      <c r="Q1" s="3" t="s">
        <v>161</v>
      </c>
      <c r="R1" s="3" t="s">
        <v>162</v>
      </c>
      <c r="S1" s="3" t="s">
        <v>174</v>
      </c>
      <c r="T1" s="3" t="s">
        <v>0</v>
      </c>
    </row>
    <row r="2" spans="1:20" x14ac:dyDescent="0.25">
      <c r="A2" t="s">
        <v>13</v>
      </c>
      <c r="B2" t="s">
        <v>1</v>
      </c>
      <c r="C2" s="6" t="s">
        <v>163</v>
      </c>
      <c r="D2" s="6" t="s">
        <v>164</v>
      </c>
      <c r="E2" s="6" t="s">
        <v>165</v>
      </c>
      <c r="F2" t="s">
        <v>14</v>
      </c>
      <c r="G2" t="s">
        <v>3</v>
      </c>
      <c r="H2" s="6" t="s">
        <v>166</v>
      </c>
      <c r="I2">
        <v>743.71</v>
      </c>
      <c r="J2">
        <f>+I2+K2</f>
        <v>795.77</v>
      </c>
      <c r="K2">
        <v>52.06</v>
      </c>
      <c r="L2" t="s">
        <v>167</v>
      </c>
      <c r="M2" t="s">
        <v>168</v>
      </c>
      <c r="N2">
        <v>12</v>
      </c>
      <c r="O2" t="s">
        <v>5</v>
      </c>
      <c r="P2" s="1">
        <v>43841</v>
      </c>
      <c r="Q2" t="s">
        <v>15</v>
      </c>
      <c r="R2">
        <v>743.71</v>
      </c>
      <c r="S2">
        <v>795.77</v>
      </c>
    </row>
    <row r="3" spans="1:20" x14ac:dyDescent="0.25">
      <c r="A3" t="s">
        <v>22</v>
      </c>
      <c r="B3" t="s">
        <v>1</v>
      </c>
      <c r="C3" s="6" t="s">
        <v>163</v>
      </c>
      <c r="D3" s="6" t="s">
        <v>164</v>
      </c>
      <c r="E3" s="6" t="s">
        <v>165</v>
      </c>
      <c r="F3" t="s">
        <v>23</v>
      </c>
      <c r="G3" t="s">
        <v>3</v>
      </c>
      <c r="H3" s="6" t="s">
        <v>166</v>
      </c>
      <c r="I3" s="2">
        <v>11822.87</v>
      </c>
      <c r="J3">
        <f>+I3+K3</f>
        <v>12650.470000000001</v>
      </c>
      <c r="K3">
        <v>827.6</v>
      </c>
      <c r="L3" t="s">
        <v>169</v>
      </c>
      <c r="M3" t="s">
        <v>170</v>
      </c>
      <c r="N3">
        <v>1</v>
      </c>
      <c r="O3" t="s">
        <v>5</v>
      </c>
      <c r="P3" s="1">
        <v>43892</v>
      </c>
      <c r="Q3" t="s">
        <v>24</v>
      </c>
      <c r="R3" s="2">
        <v>11822.87</v>
      </c>
      <c r="S3">
        <v>12650.470000000001</v>
      </c>
      <c r="T3" t="s">
        <v>25</v>
      </c>
    </row>
    <row r="4" spans="1:20" x14ac:dyDescent="0.25">
      <c r="A4" t="s">
        <v>26</v>
      </c>
      <c r="B4" t="s">
        <v>1</v>
      </c>
      <c r="C4" s="6" t="s">
        <v>163</v>
      </c>
      <c r="D4" s="6" t="s">
        <v>164</v>
      </c>
      <c r="E4" s="6" t="s">
        <v>165</v>
      </c>
      <c r="F4" t="s">
        <v>27</v>
      </c>
      <c r="G4" t="s">
        <v>3</v>
      </c>
      <c r="H4" s="6" t="s">
        <v>166</v>
      </c>
      <c r="I4" s="2">
        <v>1297.47</v>
      </c>
      <c r="J4">
        <f>+I4+K4</f>
        <v>1297.47</v>
      </c>
      <c r="K4">
        <v>0</v>
      </c>
      <c r="L4" t="s">
        <v>171</v>
      </c>
      <c r="M4" t="s">
        <v>172</v>
      </c>
      <c r="N4">
        <v>1</v>
      </c>
      <c r="O4" t="s">
        <v>5</v>
      </c>
      <c r="P4" s="1">
        <v>43892</v>
      </c>
      <c r="Q4" t="s">
        <v>28</v>
      </c>
      <c r="R4" s="2">
        <v>1297.47</v>
      </c>
      <c r="S4">
        <v>1297.47</v>
      </c>
      <c r="T4" t="s">
        <v>25</v>
      </c>
    </row>
    <row r="5" spans="1:20" x14ac:dyDescent="0.25">
      <c r="A5" t="s">
        <v>29</v>
      </c>
      <c r="B5" t="s">
        <v>1</v>
      </c>
      <c r="C5" s="6" t="s">
        <v>163</v>
      </c>
      <c r="D5" s="6" t="s">
        <v>164</v>
      </c>
      <c r="E5" s="6" t="s">
        <v>165</v>
      </c>
      <c r="F5" t="s">
        <v>30</v>
      </c>
      <c r="G5" t="s">
        <v>8</v>
      </c>
      <c r="H5" s="6" t="s">
        <v>166</v>
      </c>
      <c r="I5">
        <v>202.66</v>
      </c>
      <c r="J5">
        <f>+I5+K5</f>
        <v>216.84</v>
      </c>
      <c r="K5">
        <v>14.18</v>
      </c>
      <c r="L5" t="s">
        <v>167</v>
      </c>
      <c r="M5" t="s">
        <v>168</v>
      </c>
      <c r="N5">
        <v>1</v>
      </c>
      <c r="O5" t="s">
        <v>5</v>
      </c>
      <c r="P5" s="1">
        <v>43892</v>
      </c>
      <c r="Q5" t="s">
        <v>31</v>
      </c>
      <c r="R5">
        <v>202.66</v>
      </c>
      <c r="S5">
        <v>216.84</v>
      </c>
      <c r="T5" t="s">
        <v>25</v>
      </c>
    </row>
    <row r="6" spans="1:20" x14ac:dyDescent="0.25">
      <c r="A6" t="s">
        <v>35</v>
      </c>
      <c r="B6" t="s">
        <v>1</v>
      </c>
      <c r="C6" s="6" t="s">
        <v>163</v>
      </c>
      <c r="D6" s="6" t="s">
        <v>164</v>
      </c>
      <c r="E6" s="6" t="s">
        <v>165</v>
      </c>
      <c r="F6" t="s">
        <v>36</v>
      </c>
      <c r="G6" t="s">
        <v>3</v>
      </c>
      <c r="H6" s="6" t="s">
        <v>166</v>
      </c>
      <c r="I6" s="2">
        <v>1150</v>
      </c>
      <c r="J6">
        <f>+I6+K6</f>
        <v>1230.5</v>
      </c>
      <c r="K6">
        <v>80.5</v>
      </c>
      <c r="L6" t="s">
        <v>167</v>
      </c>
      <c r="M6" t="s">
        <v>168</v>
      </c>
      <c r="N6">
        <v>1</v>
      </c>
      <c r="O6" t="s">
        <v>5</v>
      </c>
      <c r="P6" s="1">
        <v>43892</v>
      </c>
      <c r="Q6" t="s">
        <v>37</v>
      </c>
      <c r="R6" s="2">
        <v>1150</v>
      </c>
      <c r="S6">
        <v>1230.5</v>
      </c>
    </row>
    <row r="7" spans="1:20" x14ac:dyDescent="0.25">
      <c r="A7" t="s">
        <v>38</v>
      </c>
      <c r="B7" t="s">
        <v>1</v>
      </c>
      <c r="C7" s="6" t="s">
        <v>163</v>
      </c>
      <c r="D7" s="6" t="s">
        <v>164</v>
      </c>
      <c r="E7" s="6" t="s">
        <v>165</v>
      </c>
      <c r="F7" t="s">
        <v>39</v>
      </c>
      <c r="G7" t="s">
        <v>3</v>
      </c>
      <c r="H7" s="6" t="s">
        <v>166</v>
      </c>
      <c r="I7">
        <v>876</v>
      </c>
      <c r="J7">
        <f>+I7+K7</f>
        <v>937.32</v>
      </c>
      <c r="K7">
        <v>61.32</v>
      </c>
      <c r="L7" t="s">
        <v>167</v>
      </c>
      <c r="M7" t="s">
        <v>168</v>
      </c>
      <c r="N7">
        <v>1</v>
      </c>
      <c r="O7" t="s">
        <v>5</v>
      </c>
      <c r="P7" s="1">
        <v>43892</v>
      </c>
      <c r="Q7" t="s">
        <v>40</v>
      </c>
      <c r="R7">
        <v>876</v>
      </c>
      <c r="S7">
        <v>937.32</v>
      </c>
      <c r="T7" t="s">
        <v>25</v>
      </c>
    </row>
    <row r="8" spans="1:20" x14ac:dyDescent="0.25">
      <c r="A8" t="s">
        <v>49</v>
      </c>
      <c r="B8" t="s">
        <v>1</v>
      </c>
      <c r="C8" s="6" t="s">
        <v>163</v>
      </c>
      <c r="D8" s="6" t="s">
        <v>164</v>
      </c>
      <c r="E8" s="6" t="s">
        <v>165</v>
      </c>
      <c r="F8" t="s">
        <v>50</v>
      </c>
      <c r="G8" t="s">
        <v>3</v>
      </c>
      <c r="H8" s="6" t="s">
        <v>166</v>
      </c>
      <c r="I8">
        <v>266</v>
      </c>
      <c r="J8">
        <f>+I8+K8</f>
        <v>284.62</v>
      </c>
      <c r="K8">
        <v>18.62</v>
      </c>
      <c r="L8" t="s">
        <v>167</v>
      </c>
      <c r="M8" t="s">
        <v>168</v>
      </c>
      <c r="N8">
        <v>1</v>
      </c>
      <c r="O8" t="s">
        <v>5</v>
      </c>
      <c r="P8" s="1">
        <v>43892</v>
      </c>
      <c r="Q8" t="s">
        <v>48</v>
      </c>
      <c r="R8">
        <v>266</v>
      </c>
      <c r="S8">
        <v>284.62</v>
      </c>
      <c r="T8" t="s">
        <v>25</v>
      </c>
    </row>
    <row r="9" spans="1:20" x14ac:dyDescent="0.25">
      <c r="A9" t="s">
        <v>54</v>
      </c>
      <c r="B9" t="s">
        <v>1</v>
      </c>
      <c r="C9" s="6" t="s">
        <v>163</v>
      </c>
      <c r="D9" s="6" t="s">
        <v>164</v>
      </c>
      <c r="E9" s="6" t="s">
        <v>165</v>
      </c>
      <c r="F9" t="s">
        <v>55</v>
      </c>
      <c r="G9" t="s">
        <v>8</v>
      </c>
      <c r="H9" s="6" t="s">
        <v>166</v>
      </c>
      <c r="I9">
        <v>967.69</v>
      </c>
      <c r="J9">
        <f>+I9+K9</f>
        <v>1035.43</v>
      </c>
      <c r="K9">
        <v>67.739999999999995</v>
      </c>
      <c r="L9" t="s">
        <v>167</v>
      </c>
      <c r="M9" t="s">
        <v>168</v>
      </c>
      <c r="N9">
        <v>3</v>
      </c>
      <c r="O9" t="s">
        <v>5</v>
      </c>
      <c r="P9" s="1">
        <v>43892</v>
      </c>
      <c r="Q9" t="s">
        <v>56</v>
      </c>
      <c r="R9">
        <v>967.69</v>
      </c>
      <c r="S9">
        <v>1035.43</v>
      </c>
      <c r="T9" t="s">
        <v>25</v>
      </c>
    </row>
    <row r="10" spans="1:20" x14ac:dyDescent="0.25">
      <c r="A10" t="s">
        <v>60</v>
      </c>
      <c r="B10" t="s">
        <v>1</v>
      </c>
      <c r="C10" s="6" t="s">
        <v>163</v>
      </c>
      <c r="D10" s="6" t="s">
        <v>164</v>
      </c>
      <c r="E10" s="6" t="s">
        <v>165</v>
      </c>
      <c r="F10" t="s">
        <v>61</v>
      </c>
      <c r="G10" t="s">
        <v>8</v>
      </c>
      <c r="H10" s="6" t="s">
        <v>166</v>
      </c>
      <c r="I10" s="2">
        <v>3098.35</v>
      </c>
      <c r="J10">
        <f>+I10+K10</f>
        <v>3315.23</v>
      </c>
      <c r="K10">
        <v>216.88</v>
      </c>
      <c r="L10" t="s">
        <v>167</v>
      </c>
      <c r="M10" t="s">
        <v>168</v>
      </c>
      <c r="N10">
        <v>1</v>
      </c>
      <c r="O10" t="s">
        <v>5</v>
      </c>
      <c r="P10" s="1">
        <v>43892</v>
      </c>
      <c r="Q10" t="s">
        <v>59</v>
      </c>
      <c r="R10" s="2">
        <v>3098.35</v>
      </c>
      <c r="S10">
        <v>3315.23</v>
      </c>
      <c r="T10" t="s">
        <v>25</v>
      </c>
    </row>
    <row r="11" spans="1:20" x14ac:dyDescent="0.25">
      <c r="A11" t="s">
        <v>70</v>
      </c>
      <c r="B11" t="s">
        <v>1</v>
      </c>
      <c r="C11" s="6" t="s">
        <v>163</v>
      </c>
      <c r="D11" s="6" t="s">
        <v>164</v>
      </c>
      <c r="E11" s="6" t="s">
        <v>165</v>
      </c>
      <c r="F11" t="s">
        <v>71</v>
      </c>
      <c r="G11" t="s">
        <v>8</v>
      </c>
      <c r="H11" s="6" t="s">
        <v>166</v>
      </c>
      <c r="I11">
        <v>57.88</v>
      </c>
      <c r="J11">
        <f>+I11+K11</f>
        <v>61.93</v>
      </c>
      <c r="K11">
        <v>4.05</v>
      </c>
      <c r="L11" t="s">
        <v>167</v>
      </c>
      <c r="M11" t="s">
        <v>168</v>
      </c>
      <c r="N11">
        <v>1</v>
      </c>
      <c r="O11" t="s">
        <v>5</v>
      </c>
      <c r="P11" s="1">
        <v>43892</v>
      </c>
      <c r="Q11" t="s">
        <v>72</v>
      </c>
      <c r="R11">
        <v>57.88</v>
      </c>
      <c r="S11">
        <v>61.93</v>
      </c>
      <c r="T11" t="s">
        <v>25</v>
      </c>
    </row>
    <row r="12" spans="1:20" x14ac:dyDescent="0.25">
      <c r="A12" t="s">
        <v>73</v>
      </c>
      <c r="B12" t="s">
        <v>1</v>
      </c>
      <c r="C12" s="6" t="s">
        <v>163</v>
      </c>
      <c r="D12" s="6" t="s">
        <v>164</v>
      </c>
      <c r="E12" s="6" t="s">
        <v>165</v>
      </c>
      <c r="F12" t="s">
        <v>74</v>
      </c>
      <c r="G12" t="s">
        <v>8</v>
      </c>
      <c r="H12" s="6" t="s">
        <v>166</v>
      </c>
      <c r="I12">
        <v>396.2</v>
      </c>
      <c r="J12">
        <f>+I12+K12</f>
        <v>423.93</v>
      </c>
      <c r="K12">
        <v>27.73</v>
      </c>
      <c r="L12" t="s">
        <v>167</v>
      </c>
      <c r="M12" t="s">
        <v>168</v>
      </c>
      <c r="N12">
        <v>1</v>
      </c>
      <c r="O12" t="s">
        <v>5</v>
      </c>
      <c r="P12" s="1">
        <v>43892</v>
      </c>
      <c r="Q12" t="s">
        <v>75</v>
      </c>
      <c r="R12">
        <v>396.2</v>
      </c>
      <c r="S12">
        <v>423.93</v>
      </c>
      <c r="T12" t="s">
        <v>25</v>
      </c>
    </row>
    <row r="13" spans="1:20" x14ac:dyDescent="0.25">
      <c r="A13" t="s">
        <v>76</v>
      </c>
      <c r="B13" t="s">
        <v>1</v>
      </c>
      <c r="C13" s="6" t="s">
        <v>163</v>
      </c>
      <c r="D13" s="6" t="s">
        <v>164</v>
      </c>
      <c r="E13" s="6" t="s">
        <v>165</v>
      </c>
      <c r="F13" t="s">
        <v>77</v>
      </c>
      <c r="G13" t="s">
        <v>8</v>
      </c>
      <c r="H13" s="6" t="s">
        <v>166</v>
      </c>
      <c r="I13">
        <v>104</v>
      </c>
      <c r="J13">
        <f>+I13+K13</f>
        <v>111.28</v>
      </c>
      <c r="K13">
        <v>7.28</v>
      </c>
      <c r="L13" t="s">
        <v>167</v>
      </c>
      <c r="M13" t="s">
        <v>168</v>
      </c>
      <c r="N13">
        <v>1</v>
      </c>
      <c r="O13" t="s">
        <v>5</v>
      </c>
      <c r="P13" s="1">
        <v>43892</v>
      </c>
      <c r="Q13" t="s">
        <v>78</v>
      </c>
      <c r="R13">
        <v>104</v>
      </c>
      <c r="S13">
        <v>111.28</v>
      </c>
      <c r="T13" t="s">
        <v>25</v>
      </c>
    </row>
    <row r="14" spans="1:20" x14ac:dyDescent="0.25">
      <c r="A14" t="s">
        <v>85</v>
      </c>
      <c r="B14" t="s">
        <v>1</v>
      </c>
      <c r="C14" s="6" t="s">
        <v>163</v>
      </c>
      <c r="D14" s="6" t="s">
        <v>164</v>
      </c>
      <c r="E14" s="6" t="s">
        <v>165</v>
      </c>
      <c r="F14" t="s">
        <v>86</v>
      </c>
      <c r="G14" t="s">
        <v>3</v>
      </c>
      <c r="H14" s="6" t="s">
        <v>166</v>
      </c>
      <c r="I14" s="2">
        <v>1356.3</v>
      </c>
      <c r="J14">
        <f>+I14+K14</f>
        <v>1451.24</v>
      </c>
      <c r="K14">
        <v>94.94</v>
      </c>
      <c r="L14" t="s">
        <v>167</v>
      </c>
      <c r="M14" t="s">
        <v>168</v>
      </c>
      <c r="N14">
        <v>1</v>
      </c>
      <c r="O14" t="s">
        <v>5</v>
      </c>
      <c r="P14" s="1">
        <v>43892</v>
      </c>
      <c r="Q14" t="s">
        <v>87</v>
      </c>
      <c r="R14" s="2">
        <v>1356.3</v>
      </c>
      <c r="S14">
        <v>1451.24</v>
      </c>
      <c r="T14" t="s">
        <v>25</v>
      </c>
    </row>
    <row r="15" spans="1:20" x14ac:dyDescent="0.25">
      <c r="A15" t="s">
        <v>88</v>
      </c>
      <c r="B15" t="s">
        <v>1</v>
      </c>
      <c r="C15" s="6" t="s">
        <v>163</v>
      </c>
      <c r="D15" s="6" t="s">
        <v>164</v>
      </c>
      <c r="E15" s="6" t="s">
        <v>165</v>
      </c>
      <c r="F15" t="s">
        <v>30</v>
      </c>
      <c r="G15" t="s">
        <v>8</v>
      </c>
      <c r="H15" s="6" t="s">
        <v>166</v>
      </c>
      <c r="I15" s="2">
        <v>3285.16</v>
      </c>
      <c r="J15">
        <f>+I15+K15</f>
        <v>3515.12</v>
      </c>
      <c r="K15">
        <v>229.96</v>
      </c>
      <c r="L15" t="s">
        <v>167</v>
      </c>
      <c r="M15" t="s">
        <v>168</v>
      </c>
      <c r="N15">
        <v>1</v>
      </c>
      <c r="O15" t="s">
        <v>5</v>
      </c>
      <c r="P15" s="1">
        <v>43892</v>
      </c>
      <c r="Q15" t="s">
        <v>89</v>
      </c>
      <c r="R15" s="2">
        <v>3285.16</v>
      </c>
      <c r="S15">
        <v>3515.12</v>
      </c>
      <c r="T15" t="s">
        <v>25</v>
      </c>
    </row>
    <row r="16" spans="1:20" x14ac:dyDescent="0.25">
      <c r="A16" t="s">
        <v>113</v>
      </c>
      <c r="B16" t="s">
        <v>1</v>
      </c>
      <c r="C16" s="6" t="s">
        <v>163</v>
      </c>
      <c r="D16" s="6" t="s">
        <v>164</v>
      </c>
      <c r="E16" s="6" t="s">
        <v>165</v>
      </c>
      <c r="F16" t="s">
        <v>114</v>
      </c>
      <c r="G16" t="s">
        <v>3</v>
      </c>
      <c r="H16" s="6" t="s">
        <v>166</v>
      </c>
      <c r="I16" s="2">
        <v>2721.88</v>
      </c>
      <c r="J16">
        <f>+I16+K16</f>
        <v>2912.4100000000003</v>
      </c>
      <c r="K16">
        <v>190.53</v>
      </c>
      <c r="L16" t="s">
        <v>167</v>
      </c>
      <c r="M16" t="s">
        <v>168</v>
      </c>
      <c r="N16">
        <v>1</v>
      </c>
      <c r="O16" t="s">
        <v>5</v>
      </c>
      <c r="P16" s="1">
        <v>43892</v>
      </c>
      <c r="Q16" t="s">
        <v>115</v>
      </c>
      <c r="R16" s="2">
        <v>2721.88</v>
      </c>
      <c r="S16">
        <v>2912.4100000000003</v>
      </c>
      <c r="T16" t="s">
        <v>25</v>
      </c>
    </row>
    <row r="17" spans="1:20" x14ac:dyDescent="0.25">
      <c r="A17" t="s">
        <v>116</v>
      </c>
      <c r="B17" t="s">
        <v>1</v>
      </c>
      <c r="C17" s="6" t="s">
        <v>163</v>
      </c>
      <c r="D17" s="6" t="s">
        <v>164</v>
      </c>
      <c r="E17" s="6" t="s">
        <v>165</v>
      </c>
      <c r="F17" t="s">
        <v>117</v>
      </c>
      <c r="G17" t="s">
        <v>8</v>
      </c>
      <c r="H17" s="6" t="s">
        <v>166</v>
      </c>
      <c r="I17">
        <v>44.03</v>
      </c>
      <c r="J17">
        <f>+I17+K17</f>
        <v>44.03</v>
      </c>
      <c r="K17">
        <v>0</v>
      </c>
      <c r="L17" t="s">
        <v>167</v>
      </c>
      <c r="M17" t="s">
        <v>168</v>
      </c>
      <c r="N17">
        <v>1</v>
      </c>
      <c r="O17" t="s">
        <v>5</v>
      </c>
      <c r="P17" s="1">
        <v>43892</v>
      </c>
      <c r="Q17" t="s">
        <v>118</v>
      </c>
      <c r="R17">
        <v>44.03</v>
      </c>
      <c r="S17">
        <v>44.03</v>
      </c>
      <c r="T17" t="s">
        <v>25</v>
      </c>
    </row>
    <row r="18" spans="1:20" x14ac:dyDescent="0.25">
      <c r="A18" t="s">
        <v>143</v>
      </c>
      <c r="B18" t="s">
        <v>1</v>
      </c>
      <c r="C18" s="6" t="s">
        <v>163</v>
      </c>
      <c r="D18" s="6" t="s">
        <v>164</v>
      </c>
      <c r="E18" s="6" t="s">
        <v>165</v>
      </c>
      <c r="F18" t="s">
        <v>144</v>
      </c>
      <c r="G18" t="s">
        <v>3</v>
      </c>
      <c r="H18" s="6" t="s">
        <v>166</v>
      </c>
      <c r="I18" s="2">
        <v>1409.73</v>
      </c>
      <c r="J18">
        <f>+I18+K18</f>
        <v>1508.41</v>
      </c>
      <c r="K18">
        <v>98.68</v>
      </c>
      <c r="L18" t="s">
        <v>167</v>
      </c>
      <c r="M18" t="s">
        <v>168</v>
      </c>
      <c r="N18">
        <v>3</v>
      </c>
      <c r="O18" t="s">
        <v>5</v>
      </c>
      <c r="P18" s="1">
        <v>43892</v>
      </c>
      <c r="Q18" t="s">
        <v>145</v>
      </c>
      <c r="R18" s="2">
        <v>1409.73</v>
      </c>
      <c r="S18">
        <v>1508.41</v>
      </c>
    </row>
    <row r="19" spans="1:20" x14ac:dyDescent="0.25">
      <c r="A19" t="s">
        <v>119</v>
      </c>
      <c r="B19" t="s">
        <v>1</v>
      </c>
      <c r="C19" s="6" t="s">
        <v>163</v>
      </c>
      <c r="D19" s="6" t="s">
        <v>164</v>
      </c>
      <c r="E19" s="6" t="s">
        <v>165</v>
      </c>
      <c r="F19" s="6" t="s">
        <v>175</v>
      </c>
      <c r="G19" t="s">
        <v>3</v>
      </c>
      <c r="H19" s="6" t="s">
        <v>166</v>
      </c>
      <c r="I19" s="2">
        <v>31829</v>
      </c>
      <c r="J19" s="2">
        <f>+I19+K19</f>
        <v>34057.03</v>
      </c>
      <c r="K19">
        <v>2228.0300000000002</v>
      </c>
      <c r="L19" t="s">
        <v>171</v>
      </c>
      <c r="M19" t="s">
        <v>176</v>
      </c>
      <c r="N19">
        <v>1</v>
      </c>
      <c r="O19" t="s">
        <v>5</v>
      </c>
      <c r="P19" s="1">
        <v>44639</v>
      </c>
      <c r="Q19" t="s">
        <v>177</v>
      </c>
      <c r="R19" s="2">
        <v>31829</v>
      </c>
      <c r="S19" s="2">
        <f>+R19+T19</f>
        <v>31829</v>
      </c>
    </row>
    <row r="20" spans="1:20" x14ac:dyDescent="0.25">
      <c r="A20" t="s">
        <v>41</v>
      </c>
      <c r="B20" t="s">
        <v>1</v>
      </c>
      <c r="C20" s="6" t="s">
        <v>163</v>
      </c>
      <c r="D20" s="6" t="s">
        <v>164</v>
      </c>
      <c r="E20" s="6" t="s">
        <v>165</v>
      </c>
      <c r="F20" t="s">
        <v>42</v>
      </c>
      <c r="G20" t="s">
        <v>3</v>
      </c>
      <c r="H20" s="6" t="s">
        <v>166</v>
      </c>
      <c r="I20">
        <v>75.28</v>
      </c>
      <c r="J20">
        <f>+I20+K20</f>
        <v>75.28</v>
      </c>
      <c r="K20">
        <v>0</v>
      </c>
      <c r="L20" t="s">
        <v>167</v>
      </c>
      <c r="M20" t="s">
        <v>168</v>
      </c>
      <c r="N20">
        <v>1</v>
      </c>
      <c r="O20" t="s">
        <v>5</v>
      </c>
      <c r="P20" s="1">
        <v>43955</v>
      </c>
      <c r="Q20" t="s">
        <v>43</v>
      </c>
      <c r="R20">
        <v>75.28</v>
      </c>
      <c r="S20">
        <v>75.28</v>
      </c>
      <c r="T20" t="s">
        <v>25</v>
      </c>
    </row>
    <row r="21" spans="1:20" x14ac:dyDescent="0.25">
      <c r="A21" t="s">
        <v>44</v>
      </c>
      <c r="B21" t="s">
        <v>1</v>
      </c>
      <c r="C21" s="6" t="s">
        <v>163</v>
      </c>
      <c r="D21" s="6" t="s">
        <v>164</v>
      </c>
      <c r="E21" s="6" t="s">
        <v>165</v>
      </c>
      <c r="F21" t="s">
        <v>45</v>
      </c>
      <c r="G21" t="s">
        <v>3</v>
      </c>
      <c r="H21" s="6" t="s">
        <v>166</v>
      </c>
      <c r="I21">
        <v>48.8</v>
      </c>
      <c r="J21">
        <f>+I21+K21</f>
        <v>48.8</v>
      </c>
      <c r="K21">
        <v>0</v>
      </c>
      <c r="L21" t="s">
        <v>167</v>
      </c>
      <c r="M21" t="s">
        <v>168</v>
      </c>
      <c r="N21">
        <v>1</v>
      </c>
      <c r="O21" t="s">
        <v>5</v>
      </c>
      <c r="P21" s="1">
        <v>43955</v>
      </c>
      <c r="Q21" t="s">
        <v>43</v>
      </c>
      <c r="R21">
        <v>48.8</v>
      </c>
      <c r="S21">
        <v>48.8</v>
      </c>
      <c r="T21" t="s">
        <v>25</v>
      </c>
    </row>
    <row r="22" spans="1:20" x14ac:dyDescent="0.25">
      <c r="A22" t="s">
        <v>119</v>
      </c>
      <c r="B22" t="s">
        <v>1</v>
      </c>
      <c r="C22" s="6" t="s">
        <v>163</v>
      </c>
      <c r="D22" s="6" t="s">
        <v>164</v>
      </c>
      <c r="E22" s="6" t="s">
        <v>165</v>
      </c>
      <c r="F22" t="s">
        <v>120</v>
      </c>
      <c r="G22" t="s">
        <v>3</v>
      </c>
      <c r="H22" s="6" t="s">
        <v>166</v>
      </c>
      <c r="I22">
        <v>130</v>
      </c>
      <c r="J22">
        <f>+I22+K22</f>
        <v>139.1</v>
      </c>
      <c r="K22">
        <v>9.1</v>
      </c>
      <c r="L22" t="s">
        <v>167</v>
      </c>
      <c r="M22" t="s">
        <v>168</v>
      </c>
      <c r="N22">
        <v>1</v>
      </c>
      <c r="O22" t="s">
        <v>5</v>
      </c>
      <c r="P22" s="1">
        <v>43955</v>
      </c>
      <c r="Q22" t="s">
        <v>121</v>
      </c>
      <c r="R22">
        <v>130</v>
      </c>
      <c r="S22">
        <v>139.1</v>
      </c>
    </row>
    <row r="23" spans="1:20" x14ac:dyDescent="0.25">
      <c r="A23" t="s">
        <v>90</v>
      </c>
      <c r="B23" t="s">
        <v>1</v>
      </c>
      <c r="C23" s="6" t="s">
        <v>163</v>
      </c>
      <c r="D23" s="6" t="s">
        <v>164</v>
      </c>
      <c r="E23" s="6" t="s">
        <v>165</v>
      </c>
      <c r="F23" t="s">
        <v>91</v>
      </c>
      <c r="G23" t="s">
        <v>3</v>
      </c>
      <c r="H23" s="6" t="s">
        <v>166</v>
      </c>
      <c r="I23">
        <v>144.44999999999999</v>
      </c>
      <c r="J23">
        <f>+I23+K23</f>
        <v>154.56</v>
      </c>
      <c r="K23">
        <v>10.11</v>
      </c>
      <c r="L23" t="s">
        <v>167</v>
      </c>
      <c r="M23" t="s">
        <v>168</v>
      </c>
      <c r="N23">
        <v>1</v>
      </c>
      <c r="O23" t="s">
        <v>5</v>
      </c>
      <c r="P23" s="1">
        <v>43969</v>
      </c>
      <c r="Q23" t="s">
        <v>92</v>
      </c>
      <c r="R23">
        <v>144.44999999999999</v>
      </c>
      <c r="S23">
        <v>154.56</v>
      </c>
    </row>
    <row r="24" spans="1:20" x14ac:dyDescent="0.25">
      <c r="A24" t="s">
        <v>93</v>
      </c>
      <c r="B24" t="s">
        <v>1</v>
      </c>
      <c r="C24" s="6" t="s">
        <v>163</v>
      </c>
      <c r="D24" s="6" t="s">
        <v>164</v>
      </c>
      <c r="E24" s="6" t="s">
        <v>165</v>
      </c>
      <c r="F24" t="s">
        <v>94</v>
      </c>
      <c r="G24" t="s">
        <v>3</v>
      </c>
      <c r="H24" s="6" t="s">
        <v>166</v>
      </c>
      <c r="I24">
        <v>490</v>
      </c>
      <c r="J24">
        <f>+I24+K24</f>
        <v>524.29999999999995</v>
      </c>
      <c r="K24">
        <v>34.299999999999997</v>
      </c>
      <c r="L24" t="s">
        <v>167</v>
      </c>
      <c r="M24" t="s">
        <v>168</v>
      </c>
      <c r="N24">
        <v>1</v>
      </c>
      <c r="O24" t="s">
        <v>5</v>
      </c>
      <c r="P24" s="1">
        <v>43969</v>
      </c>
      <c r="Q24" t="s">
        <v>92</v>
      </c>
      <c r="R24">
        <v>490</v>
      </c>
      <c r="S24">
        <v>524.29999999999995</v>
      </c>
    </row>
    <row r="25" spans="1:20" x14ac:dyDescent="0.25">
      <c r="A25" t="s">
        <v>95</v>
      </c>
      <c r="B25" t="s">
        <v>1</v>
      </c>
      <c r="C25" s="6" t="s">
        <v>163</v>
      </c>
      <c r="D25" s="6" t="s">
        <v>164</v>
      </c>
      <c r="E25" s="6" t="s">
        <v>165</v>
      </c>
      <c r="F25" t="s">
        <v>96</v>
      </c>
      <c r="G25" t="s">
        <v>3</v>
      </c>
      <c r="H25" s="6" t="s">
        <v>166</v>
      </c>
      <c r="I25">
        <v>144.44999999999999</v>
      </c>
      <c r="J25">
        <f>+I25+K25</f>
        <v>184.56</v>
      </c>
      <c r="K25">
        <v>40.11</v>
      </c>
      <c r="L25" t="s">
        <v>167</v>
      </c>
      <c r="M25" t="s">
        <v>168</v>
      </c>
      <c r="N25">
        <v>1</v>
      </c>
      <c r="O25" t="s">
        <v>5</v>
      </c>
      <c r="P25" s="1">
        <v>43969</v>
      </c>
      <c r="Q25" t="s">
        <v>92</v>
      </c>
      <c r="R25">
        <v>144.44999999999999</v>
      </c>
      <c r="S25">
        <v>184.56</v>
      </c>
    </row>
    <row r="26" spans="1:20" x14ac:dyDescent="0.25">
      <c r="A26" t="s">
        <v>57</v>
      </c>
      <c r="B26" t="s">
        <v>1</v>
      </c>
      <c r="C26" s="6" t="s">
        <v>163</v>
      </c>
      <c r="D26" s="6" t="s">
        <v>164</v>
      </c>
      <c r="E26" s="6" t="s">
        <v>165</v>
      </c>
      <c r="F26" t="s">
        <v>58</v>
      </c>
      <c r="G26" t="s">
        <v>8</v>
      </c>
      <c r="H26" s="6" t="s">
        <v>166</v>
      </c>
      <c r="I26" s="2">
        <v>1133</v>
      </c>
      <c r="J26">
        <f>+I26+K26</f>
        <v>1212.31</v>
      </c>
      <c r="K26">
        <v>79.31</v>
      </c>
      <c r="L26" t="s">
        <v>167</v>
      </c>
      <c r="M26" t="s">
        <v>168</v>
      </c>
      <c r="N26">
        <v>0.5</v>
      </c>
      <c r="O26" t="s">
        <v>5</v>
      </c>
      <c r="P26" s="1">
        <v>43997</v>
      </c>
      <c r="Q26" t="s">
        <v>59</v>
      </c>
      <c r="R26" s="2">
        <v>1133</v>
      </c>
      <c r="S26">
        <v>1212.31</v>
      </c>
    </row>
    <row r="27" spans="1:20" x14ac:dyDescent="0.25">
      <c r="A27" t="s">
        <v>7</v>
      </c>
      <c r="B27" t="s">
        <v>1</v>
      </c>
      <c r="C27" s="6" t="s">
        <v>163</v>
      </c>
      <c r="D27" s="6" t="s">
        <v>164</v>
      </c>
      <c r="E27" s="6" t="s">
        <v>165</v>
      </c>
      <c r="F27" t="s">
        <v>9</v>
      </c>
      <c r="G27" t="s">
        <v>8</v>
      </c>
      <c r="H27" s="6" t="s">
        <v>166</v>
      </c>
      <c r="I27">
        <v>771.67</v>
      </c>
      <c r="J27">
        <f>+I27+K27</f>
        <v>925.68999999999994</v>
      </c>
      <c r="K27">
        <v>154.02000000000001</v>
      </c>
      <c r="L27" t="s">
        <v>167</v>
      </c>
      <c r="M27" t="s">
        <v>168</v>
      </c>
      <c r="N27">
        <v>0.5</v>
      </c>
      <c r="O27" t="s">
        <v>10</v>
      </c>
      <c r="P27" s="1">
        <v>44000</v>
      </c>
      <c r="Q27" t="s">
        <v>11</v>
      </c>
      <c r="R27">
        <v>771.67</v>
      </c>
      <c r="S27">
        <v>925.68999999999994</v>
      </c>
      <c r="T27" t="s">
        <v>12</v>
      </c>
    </row>
    <row r="28" spans="1:20" x14ac:dyDescent="0.25">
      <c r="A28" t="s">
        <v>97</v>
      </c>
      <c r="B28" t="s">
        <v>1</v>
      </c>
      <c r="C28" s="6" t="s">
        <v>163</v>
      </c>
      <c r="D28" s="6" t="s">
        <v>164</v>
      </c>
      <c r="E28" s="6" t="s">
        <v>165</v>
      </c>
      <c r="F28" t="s">
        <v>98</v>
      </c>
      <c r="G28" t="s">
        <v>3</v>
      </c>
      <c r="H28" s="6" t="s">
        <v>166</v>
      </c>
      <c r="I28">
        <v>150.88</v>
      </c>
      <c r="J28">
        <f>+I28+K28</f>
        <v>161.74</v>
      </c>
      <c r="K28">
        <v>10.86</v>
      </c>
      <c r="L28" t="s">
        <v>167</v>
      </c>
      <c r="M28" t="s">
        <v>168</v>
      </c>
      <c r="N28">
        <v>1</v>
      </c>
      <c r="O28" t="s">
        <v>5</v>
      </c>
      <c r="P28" s="1">
        <v>44000</v>
      </c>
      <c r="Q28" t="s">
        <v>92</v>
      </c>
      <c r="R28">
        <v>150.88</v>
      </c>
      <c r="S28">
        <v>161.74</v>
      </c>
    </row>
    <row r="29" spans="1:20" x14ac:dyDescent="0.25">
      <c r="A29" t="s">
        <v>99</v>
      </c>
      <c r="B29" t="s">
        <v>1</v>
      </c>
      <c r="C29" s="6" t="s">
        <v>163</v>
      </c>
      <c r="D29" s="6" t="s">
        <v>164</v>
      </c>
      <c r="E29" s="6" t="s">
        <v>165</v>
      </c>
      <c r="F29" t="s">
        <v>100</v>
      </c>
      <c r="G29" t="s">
        <v>3</v>
      </c>
      <c r="H29" s="6" t="s">
        <v>166</v>
      </c>
      <c r="I29">
        <v>65</v>
      </c>
      <c r="J29">
        <f>+I29+K29</f>
        <v>69.55</v>
      </c>
      <c r="K29">
        <v>4.55</v>
      </c>
      <c r="L29" t="s">
        <v>167</v>
      </c>
      <c r="M29" t="s">
        <v>168</v>
      </c>
      <c r="N29">
        <v>1</v>
      </c>
      <c r="O29" t="s">
        <v>5</v>
      </c>
      <c r="P29" s="1">
        <v>44000</v>
      </c>
      <c r="Q29" t="s">
        <v>92</v>
      </c>
      <c r="R29">
        <v>65</v>
      </c>
      <c r="S29">
        <v>69.55</v>
      </c>
    </row>
    <row r="30" spans="1:20" x14ac:dyDescent="0.25">
      <c r="A30" t="s">
        <v>101</v>
      </c>
      <c r="B30" t="s">
        <v>1</v>
      </c>
      <c r="C30" s="6" t="s">
        <v>163</v>
      </c>
      <c r="D30" s="6" t="s">
        <v>164</v>
      </c>
      <c r="E30" s="6" t="s">
        <v>165</v>
      </c>
      <c r="F30" t="s">
        <v>102</v>
      </c>
      <c r="G30" t="s">
        <v>3</v>
      </c>
      <c r="H30" s="6" t="s">
        <v>166</v>
      </c>
      <c r="I30">
        <v>151.19999999999999</v>
      </c>
      <c r="J30">
        <f>+I30+K30</f>
        <v>161.78</v>
      </c>
      <c r="K30">
        <v>10.58</v>
      </c>
      <c r="L30" t="s">
        <v>167</v>
      </c>
      <c r="M30" t="s">
        <v>168</v>
      </c>
      <c r="N30">
        <v>1</v>
      </c>
      <c r="O30" t="s">
        <v>5</v>
      </c>
      <c r="P30" s="1">
        <v>44000</v>
      </c>
      <c r="Q30" t="s">
        <v>92</v>
      </c>
      <c r="R30">
        <v>151.19999999999999</v>
      </c>
      <c r="S30">
        <v>161.78</v>
      </c>
    </row>
    <row r="31" spans="1:20" x14ac:dyDescent="0.25">
      <c r="A31" t="s">
        <v>105</v>
      </c>
      <c r="B31" t="s">
        <v>1</v>
      </c>
      <c r="C31" s="6" t="s">
        <v>163</v>
      </c>
      <c r="D31" s="6" t="s">
        <v>164</v>
      </c>
      <c r="E31" s="6" t="s">
        <v>165</v>
      </c>
      <c r="F31" t="s">
        <v>106</v>
      </c>
      <c r="G31" t="s">
        <v>3</v>
      </c>
      <c r="H31" s="6" t="s">
        <v>166</v>
      </c>
      <c r="I31">
        <v>282</v>
      </c>
      <c r="J31">
        <f>+I31+K31</f>
        <v>301.74</v>
      </c>
      <c r="K31">
        <v>19.739999999999998</v>
      </c>
      <c r="L31" t="s">
        <v>167</v>
      </c>
      <c r="M31" t="s">
        <v>168</v>
      </c>
      <c r="N31">
        <v>1</v>
      </c>
      <c r="O31" t="s">
        <v>5</v>
      </c>
      <c r="P31" s="1">
        <v>44000</v>
      </c>
      <c r="Q31" t="s">
        <v>92</v>
      </c>
      <c r="R31">
        <v>282</v>
      </c>
      <c r="S31">
        <v>301.74</v>
      </c>
    </row>
    <row r="32" spans="1:20" x14ac:dyDescent="0.25">
      <c r="A32" t="s">
        <v>65</v>
      </c>
      <c r="B32" t="s">
        <v>1</v>
      </c>
      <c r="C32" s="6" t="s">
        <v>163</v>
      </c>
      <c r="D32" s="6" t="s">
        <v>164</v>
      </c>
      <c r="E32" s="6" t="s">
        <v>165</v>
      </c>
      <c r="F32" t="s">
        <v>66</v>
      </c>
      <c r="G32" t="s">
        <v>8</v>
      </c>
      <c r="H32" s="6" t="s">
        <v>166</v>
      </c>
      <c r="I32">
        <v>49.95</v>
      </c>
      <c r="J32">
        <f>+I32+K32</f>
        <v>53.45</v>
      </c>
      <c r="K32">
        <v>3.5</v>
      </c>
      <c r="L32" t="s">
        <v>167</v>
      </c>
      <c r="M32" t="s">
        <v>168</v>
      </c>
      <c r="N32">
        <v>1</v>
      </c>
      <c r="O32" t="s">
        <v>5</v>
      </c>
      <c r="P32" s="1">
        <v>44008</v>
      </c>
      <c r="Q32" t="s">
        <v>67</v>
      </c>
      <c r="R32">
        <v>49.95</v>
      </c>
      <c r="S32">
        <v>53.45</v>
      </c>
    </row>
    <row r="33" spans="1:19" x14ac:dyDescent="0.25">
      <c r="A33" t="s">
        <v>19</v>
      </c>
      <c r="B33" t="s">
        <v>1</v>
      </c>
      <c r="C33" s="6" t="s">
        <v>163</v>
      </c>
      <c r="D33" s="6" t="s">
        <v>164</v>
      </c>
      <c r="E33" s="6" t="s">
        <v>165</v>
      </c>
      <c r="F33" t="s">
        <v>20</v>
      </c>
      <c r="G33" t="s">
        <v>8</v>
      </c>
      <c r="H33" s="6" t="s">
        <v>166</v>
      </c>
      <c r="I33" s="2">
        <v>2850</v>
      </c>
      <c r="J33">
        <f>+I33+K33</f>
        <v>3049.5</v>
      </c>
      <c r="K33">
        <v>199.5</v>
      </c>
      <c r="L33" t="s">
        <v>167</v>
      </c>
      <c r="M33" t="s">
        <v>168</v>
      </c>
      <c r="N33">
        <v>0.5</v>
      </c>
      <c r="O33" t="s">
        <v>10</v>
      </c>
      <c r="P33" s="1">
        <v>44018</v>
      </c>
      <c r="Q33" t="s">
        <v>21</v>
      </c>
      <c r="R33" s="2">
        <v>2850</v>
      </c>
      <c r="S33">
        <v>3049.5</v>
      </c>
    </row>
    <row r="34" spans="1:19" x14ac:dyDescent="0.25">
      <c r="A34" t="s">
        <v>134</v>
      </c>
      <c r="B34" t="s">
        <v>1</v>
      </c>
      <c r="C34" s="6" t="s">
        <v>163</v>
      </c>
      <c r="D34" s="6" t="s">
        <v>164</v>
      </c>
      <c r="E34" s="6" t="s">
        <v>165</v>
      </c>
      <c r="F34" t="s">
        <v>135</v>
      </c>
      <c r="G34" t="s">
        <v>3</v>
      </c>
      <c r="H34" s="6" t="s">
        <v>166</v>
      </c>
      <c r="I34">
        <v>328.17</v>
      </c>
      <c r="J34">
        <f>+I34+K34</f>
        <v>351.14</v>
      </c>
      <c r="K34">
        <v>22.97</v>
      </c>
      <c r="L34" t="s">
        <v>167</v>
      </c>
      <c r="M34" t="s">
        <v>168</v>
      </c>
      <c r="N34">
        <v>1</v>
      </c>
      <c r="O34" t="s">
        <v>5</v>
      </c>
      <c r="P34" s="1">
        <v>44018</v>
      </c>
      <c r="Q34" t="s">
        <v>136</v>
      </c>
      <c r="R34">
        <v>328.17</v>
      </c>
      <c r="S34">
        <v>351.14</v>
      </c>
    </row>
    <row r="35" spans="1:19" x14ac:dyDescent="0.25">
      <c r="A35" t="s">
        <v>137</v>
      </c>
      <c r="B35" t="s">
        <v>1</v>
      </c>
      <c r="C35" s="6" t="s">
        <v>163</v>
      </c>
      <c r="D35" s="6" t="s">
        <v>164</v>
      </c>
      <c r="E35" s="6" t="s">
        <v>165</v>
      </c>
      <c r="F35" t="s">
        <v>138</v>
      </c>
      <c r="G35" t="s">
        <v>3</v>
      </c>
      <c r="H35" s="6" t="s">
        <v>166</v>
      </c>
      <c r="I35" s="2">
        <v>1921.14</v>
      </c>
      <c r="J35">
        <f>+I35+K35</f>
        <v>2055.62</v>
      </c>
      <c r="K35">
        <v>134.47999999999999</v>
      </c>
      <c r="L35" t="s">
        <v>167</v>
      </c>
      <c r="M35" t="s">
        <v>168</v>
      </c>
      <c r="N35">
        <v>12</v>
      </c>
      <c r="O35" t="s">
        <v>5</v>
      </c>
      <c r="P35" s="1">
        <v>44018</v>
      </c>
      <c r="Q35" t="s">
        <v>139</v>
      </c>
      <c r="R35" s="2">
        <v>1921.14</v>
      </c>
      <c r="S35">
        <v>2055.62</v>
      </c>
    </row>
    <row r="36" spans="1:19" x14ac:dyDescent="0.25">
      <c r="A36" t="s">
        <v>2</v>
      </c>
      <c r="B36" t="s">
        <v>1</v>
      </c>
      <c r="C36" s="6" t="s">
        <v>163</v>
      </c>
      <c r="D36" s="6" t="s">
        <v>164</v>
      </c>
      <c r="E36" s="6" t="s">
        <v>165</v>
      </c>
      <c r="F36" t="s">
        <v>4</v>
      </c>
      <c r="G36" t="s">
        <v>3</v>
      </c>
      <c r="H36" s="6" t="s">
        <v>166</v>
      </c>
      <c r="I36">
        <v>309.18</v>
      </c>
      <c r="J36">
        <f>+I36+K36</f>
        <v>330.82</v>
      </c>
      <c r="K36">
        <v>21.64</v>
      </c>
      <c r="L36" t="s">
        <v>167</v>
      </c>
      <c r="M36" t="s">
        <v>168</v>
      </c>
      <c r="N36">
        <v>0.5</v>
      </c>
      <c r="O36" t="s">
        <v>5</v>
      </c>
      <c r="P36" s="1">
        <v>44026</v>
      </c>
      <c r="Q36" t="s">
        <v>6</v>
      </c>
      <c r="R36">
        <v>309.18</v>
      </c>
      <c r="S36">
        <v>330.82</v>
      </c>
    </row>
    <row r="37" spans="1:19" x14ac:dyDescent="0.25">
      <c r="A37" t="s">
        <v>79</v>
      </c>
      <c r="B37" t="s">
        <v>1</v>
      </c>
      <c r="C37" s="6" t="s">
        <v>163</v>
      </c>
      <c r="D37" s="6" t="s">
        <v>164</v>
      </c>
      <c r="E37" s="6" t="s">
        <v>165</v>
      </c>
      <c r="F37" t="s">
        <v>80</v>
      </c>
      <c r="G37" t="s">
        <v>3</v>
      </c>
      <c r="H37" s="6" t="s">
        <v>166</v>
      </c>
      <c r="I37">
        <v>207.25</v>
      </c>
      <c r="J37">
        <f>+I37+K37</f>
        <v>221.76</v>
      </c>
      <c r="K37">
        <v>14.51</v>
      </c>
      <c r="L37" t="s">
        <v>167</v>
      </c>
      <c r="M37" t="s">
        <v>168</v>
      </c>
      <c r="N37">
        <v>1</v>
      </c>
      <c r="O37" t="s">
        <v>5</v>
      </c>
      <c r="P37" s="1">
        <v>44032</v>
      </c>
      <c r="Q37" t="s">
        <v>81</v>
      </c>
      <c r="R37">
        <v>207.25</v>
      </c>
      <c r="S37">
        <v>221.76</v>
      </c>
    </row>
    <row r="38" spans="1:19" x14ac:dyDescent="0.25">
      <c r="A38" t="s">
        <v>51</v>
      </c>
      <c r="B38" t="s">
        <v>1</v>
      </c>
      <c r="C38" s="6" t="s">
        <v>163</v>
      </c>
      <c r="D38" s="6" t="s">
        <v>164</v>
      </c>
      <c r="E38" s="6" t="s">
        <v>165</v>
      </c>
      <c r="F38" t="s">
        <v>52</v>
      </c>
      <c r="G38" t="s">
        <v>8</v>
      </c>
      <c r="H38" s="6" t="s">
        <v>166</v>
      </c>
      <c r="I38">
        <v>22.77</v>
      </c>
      <c r="J38">
        <f>+I38+K38</f>
        <v>24.36</v>
      </c>
      <c r="K38">
        <v>1.59</v>
      </c>
      <c r="L38" t="s">
        <v>167</v>
      </c>
      <c r="M38" t="s">
        <v>168</v>
      </c>
      <c r="N38">
        <v>1</v>
      </c>
      <c r="O38" t="s">
        <v>5</v>
      </c>
      <c r="P38" s="1">
        <v>44039</v>
      </c>
      <c r="Q38" t="s">
        <v>53</v>
      </c>
      <c r="R38">
        <v>22.77</v>
      </c>
      <c r="S38">
        <v>24.36</v>
      </c>
    </row>
    <row r="39" spans="1:19" x14ac:dyDescent="0.25">
      <c r="A39" t="s">
        <v>62</v>
      </c>
      <c r="B39" t="s">
        <v>1</v>
      </c>
      <c r="C39" s="6" t="s">
        <v>163</v>
      </c>
      <c r="D39" s="6" t="s">
        <v>164</v>
      </c>
      <c r="E39" s="6" t="s">
        <v>165</v>
      </c>
      <c r="F39" t="s">
        <v>63</v>
      </c>
      <c r="G39" t="s">
        <v>3</v>
      </c>
      <c r="H39" s="6" t="s">
        <v>166</v>
      </c>
      <c r="I39" s="2">
        <v>1213</v>
      </c>
      <c r="J39">
        <f>+I39+K39</f>
        <v>1213</v>
      </c>
      <c r="K39">
        <v>0</v>
      </c>
      <c r="L39" t="s">
        <v>169</v>
      </c>
      <c r="M39" t="s">
        <v>170</v>
      </c>
      <c r="N39">
        <v>12</v>
      </c>
      <c r="O39" t="s">
        <v>5</v>
      </c>
      <c r="P39" s="1">
        <v>44040</v>
      </c>
      <c r="Q39" t="s">
        <v>64</v>
      </c>
      <c r="R39" s="2">
        <v>1213</v>
      </c>
      <c r="S39">
        <v>1213</v>
      </c>
    </row>
    <row r="40" spans="1:19" x14ac:dyDescent="0.25">
      <c r="A40" t="s">
        <v>16</v>
      </c>
      <c r="B40" t="s">
        <v>1</v>
      </c>
      <c r="C40" s="6" t="s">
        <v>163</v>
      </c>
      <c r="D40" s="6" t="s">
        <v>164</v>
      </c>
      <c r="E40" s="6" t="s">
        <v>165</v>
      </c>
      <c r="F40" t="s">
        <v>17</v>
      </c>
      <c r="G40" t="s">
        <v>8</v>
      </c>
      <c r="H40" s="6" t="s">
        <v>166</v>
      </c>
      <c r="I40" s="2">
        <v>7219.39</v>
      </c>
      <c r="J40">
        <f>+I40+K40</f>
        <v>7724.7400000000007</v>
      </c>
      <c r="K40">
        <v>505.35</v>
      </c>
      <c r="L40" t="s">
        <v>167</v>
      </c>
      <c r="M40" t="s">
        <v>168</v>
      </c>
      <c r="N40">
        <v>0.5</v>
      </c>
      <c r="O40" t="s">
        <v>10</v>
      </c>
      <c r="P40" s="1">
        <v>44083</v>
      </c>
      <c r="Q40" t="s">
        <v>18</v>
      </c>
      <c r="R40" s="2">
        <v>7219.39</v>
      </c>
      <c r="S40">
        <v>7724.7400000000007</v>
      </c>
    </row>
    <row r="41" spans="1:19" x14ac:dyDescent="0.25">
      <c r="A41" t="s">
        <v>125</v>
      </c>
      <c r="B41" t="s">
        <v>1</v>
      </c>
      <c r="C41" s="6" t="s">
        <v>163</v>
      </c>
      <c r="D41" s="6" t="s">
        <v>164</v>
      </c>
      <c r="E41" s="6" t="s">
        <v>165</v>
      </c>
      <c r="F41" t="s">
        <v>126</v>
      </c>
      <c r="G41" t="s">
        <v>3</v>
      </c>
      <c r="H41" s="6" t="s">
        <v>166</v>
      </c>
      <c r="I41" s="2">
        <v>1563.2</v>
      </c>
      <c r="J41">
        <f>+I41+K41</f>
        <v>1563.2</v>
      </c>
      <c r="K41">
        <v>0</v>
      </c>
      <c r="L41" t="s">
        <v>169</v>
      </c>
      <c r="M41" t="s">
        <v>170</v>
      </c>
      <c r="N41">
        <v>1</v>
      </c>
      <c r="O41" t="s">
        <v>5</v>
      </c>
      <c r="P41" s="1">
        <v>44089</v>
      </c>
      <c r="Q41" t="s">
        <v>127</v>
      </c>
      <c r="R41" s="2">
        <v>1563.2</v>
      </c>
      <c r="S41">
        <v>1563.2</v>
      </c>
    </row>
    <row r="42" spans="1:19" x14ac:dyDescent="0.25">
      <c r="A42" t="s">
        <v>122</v>
      </c>
      <c r="B42" t="s">
        <v>1</v>
      </c>
      <c r="C42" s="6" t="s">
        <v>163</v>
      </c>
      <c r="D42" s="6" t="s">
        <v>164</v>
      </c>
      <c r="E42" s="6" t="s">
        <v>165</v>
      </c>
      <c r="F42" t="s">
        <v>123</v>
      </c>
      <c r="G42" t="s">
        <v>3</v>
      </c>
      <c r="H42" s="6" t="s">
        <v>166</v>
      </c>
      <c r="I42" s="2">
        <v>5700</v>
      </c>
      <c r="J42">
        <f>+I42+K42</f>
        <v>6099</v>
      </c>
      <c r="K42">
        <v>399</v>
      </c>
      <c r="L42" t="s">
        <v>167</v>
      </c>
      <c r="M42" t="s">
        <v>168</v>
      </c>
      <c r="N42">
        <v>1</v>
      </c>
      <c r="O42" t="s">
        <v>10</v>
      </c>
      <c r="P42" s="1">
        <v>44095</v>
      </c>
      <c r="Q42" t="s">
        <v>124</v>
      </c>
      <c r="R42" s="2">
        <v>5700</v>
      </c>
      <c r="S42">
        <v>6099</v>
      </c>
    </row>
    <row r="43" spans="1:19" x14ac:dyDescent="0.25">
      <c r="A43" t="s">
        <v>109</v>
      </c>
      <c r="B43" t="s">
        <v>1</v>
      </c>
      <c r="C43" s="6" t="s">
        <v>163</v>
      </c>
      <c r="D43" s="6" t="s">
        <v>164</v>
      </c>
      <c r="E43" s="6" t="s">
        <v>165</v>
      </c>
      <c r="F43" t="s">
        <v>110</v>
      </c>
      <c r="G43" t="s">
        <v>3</v>
      </c>
      <c r="H43" s="6" t="s">
        <v>166</v>
      </c>
      <c r="I43">
        <v>65</v>
      </c>
      <c r="J43">
        <f>+I43+K43</f>
        <v>69.55</v>
      </c>
      <c r="K43">
        <v>4.55</v>
      </c>
      <c r="L43" t="s">
        <v>167</v>
      </c>
      <c r="M43" t="s">
        <v>168</v>
      </c>
      <c r="N43">
        <v>1</v>
      </c>
      <c r="O43" t="s">
        <v>5</v>
      </c>
      <c r="P43" s="1">
        <v>44109</v>
      </c>
      <c r="Q43" t="s">
        <v>92</v>
      </c>
      <c r="R43">
        <v>65</v>
      </c>
      <c r="S43">
        <v>69.55</v>
      </c>
    </row>
    <row r="44" spans="1:19" x14ac:dyDescent="0.25">
      <c r="A44" t="s">
        <v>131</v>
      </c>
      <c r="B44" t="s">
        <v>1</v>
      </c>
      <c r="C44" s="6" t="s">
        <v>163</v>
      </c>
      <c r="D44" s="6" t="s">
        <v>164</v>
      </c>
      <c r="E44" s="6" t="s">
        <v>165</v>
      </c>
      <c r="F44" t="s">
        <v>132</v>
      </c>
      <c r="G44" t="s">
        <v>8</v>
      </c>
      <c r="H44" s="6" t="s">
        <v>166</v>
      </c>
      <c r="I44">
        <v>977.65</v>
      </c>
      <c r="J44">
        <f>+I44+K44</f>
        <v>1006.98</v>
      </c>
      <c r="K44">
        <v>29.33</v>
      </c>
      <c r="L44" t="s">
        <v>167</v>
      </c>
      <c r="M44" t="s">
        <v>168</v>
      </c>
      <c r="N44">
        <v>1</v>
      </c>
      <c r="O44" t="s">
        <v>5</v>
      </c>
      <c r="P44" s="1">
        <v>44132</v>
      </c>
      <c r="Q44" t="s">
        <v>133</v>
      </c>
      <c r="R44">
        <v>977.65</v>
      </c>
      <c r="S44">
        <v>1006.98</v>
      </c>
    </row>
    <row r="45" spans="1:19" x14ac:dyDescent="0.25">
      <c r="A45" t="s">
        <v>82</v>
      </c>
      <c r="B45" t="s">
        <v>1</v>
      </c>
      <c r="C45" s="6" t="s">
        <v>163</v>
      </c>
      <c r="D45" s="6" t="s">
        <v>164</v>
      </c>
      <c r="E45" s="6" t="s">
        <v>165</v>
      </c>
      <c r="F45" t="s">
        <v>83</v>
      </c>
      <c r="G45" t="s">
        <v>8</v>
      </c>
      <c r="H45" s="6" t="s">
        <v>166</v>
      </c>
      <c r="I45">
        <v>44.5</v>
      </c>
      <c r="J45">
        <f>+I45+K45</f>
        <v>45.84</v>
      </c>
      <c r="K45">
        <v>1.34</v>
      </c>
      <c r="L45" t="s">
        <v>167</v>
      </c>
      <c r="M45" t="s">
        <v>168</v>
      </c>
      <c r="N45">
        <v>1</v>
      </c>
      <c r="O45" t="s">
        <v>5</v>
      </c>
      <c r="P45" s="1">
        <v>44137</v>
      </c>
      <c r="Q45" t="s">
        <v>84</v>
      </c>
      <c r="R45">
        <v>44.5</v>
      </c>
      <c r="S45">
        <v>45.84</v>
      </c>
    </row>
    <row r="46" spans="1:19" x14ac:dyDescent="0.25">
      <c r="A46" t="s">
        <v>128</v>
      </c>
      <c r="B46" t="s">
        <v>1</v>
      </c>
      <c r="C46" s="6" t="s">
        <v>163</v>
      </c>
      <c r="D46" s="6" t="s">
        <v>164</v>
      </c>
      <c r="E46" s="6" t="s">
        <v>165</v>
      </c>
      <c r="F46" t="s">
        <v>129</v>
      </c>
      <c r="G46" t="s">
        <v>3</v>
      </c>
      <c r="H46" s="6" t="s">
        <v>166</v>
      </c>
      <c r="I46" s="2">
        <v>1570</v>
      </c>
      <c r="J46">
        <f>+I46+K46</f>
        <v>1570</v>
      </c>
      <c r="K46">
        <v>0</v>
      </c>
      <c r="L46" t="s">
        <v>171</v>
      </c>
      <c r="M46" t="s">
        <v>172</v>
      </c>
      <c r="N46">
        <v>1</v>
      </c>
      <c r="O46" t="s">
        <v>5</v>
      </c>
      <c r="P46" s="1">
        <v>44154</v>
      </c>
      <c r="Q46" t="s">
        <v>130</v>
      </c>
      <c r="R46" s="2">
        <v>1570</v>
      </c>
      <c r="S46">
        <v>1570</v>
      </c>
    </row>
    <row r="47" spans="1:19" x14ac:dyDescent="0.25">
      <c r="A47" t="s">
        <v>68</v>
      </c>
      <c r="B47" t="s">
        <v>1</v>
      </c>
      <c r="C47" s="6" t="s">
        <v>163</v>
      </c>
      <c r="D47" s="6" t="s">
        <v>164</v>
      </c>
      <c r="E47" s="6" t="s">
        <v>165</v>
      </c>
      <c r="F47" t="s">
        <v>69</v>
      </c>
      <c r="G47" t="s">
        <v>8</v>
      </c>
      <c r="H47" s="6" t="s">
        <v>166</v>
      </c>
      <c r="I47">
        <v>654.20000000000005</v>
      </c>
      <c r="J47">
        <f>+I47+K47</f>
        <v>699.99</v>
      </c>
      <c r="K47">
        <v>45.79</v>
      </c>
      <c r="L47" t="s">
        <v>167</v>
      </c>
      <c r="M47" t="s">
        <v>168</v>
      </c>
      <c r="N47">
        <v>1</v>
      </c>
      <c r="O47" t="s">
        <v>5</v>
      </c>
      <c r="P47" s="1">
        <v>44168</v>
      </c>
      <c r="Q47" t="s">
        <v>67</v>
      </c>
      <c r="R47">
        <v>654.20000000000005</v>
      </c>
      <c r="S47">
        <v>699.99</v>
      </c>
    </row>
    <row r="48" spans="1:19" x14ac:dyDescent="0.25">
      <c r="A48" t="s">
        <v>111</v>
      </c>
      <c r="B48" t="s">
        <v>1</v>
      </c>
      <c r="C48" s="6" t="s">
        <v>163</v>
      </c>
      <c r="D48" s="6" t="s">
        <v>164</v>
      </c>
      <c r="E48" s="6" t="s">
        <v>165</v>
      </c>
      <c r="F48" t="s">
        <v>112</v>
      </c>
      <c r="G48" t="s">
        <v>3</v>
      </c>
      <c r="H48" s="6" t="s">
        <v>166</v>
      </c>
      <c r="I48">
        <v>72.8</v>
      </c>
      <c r="J48">
        <f>+I48+K48</f>
        <v>77.899999999999991</v>
      </c>
      <c r="K48">
        <v>5.0999999999999996</v>
      </c>
      <c r="L48" t="s">
        <v>167</v>
      </c>
      <c r="M48" t="s">
        <v>168</v>
      </c>
      <c r="N48">
        <v>1</v>
      </c>
      <c r="O48" t="s">
        <v>5</v>
      </c>
      <c r="P48" s="1">
        <v>44168</v>
      </c>
      <c r="Q48" t="s">
        <v>92</v>
      </c>
      <c r="R48">
        <v>72.8</v>
      </c>
      <c r="S48">
        <v>77.899999999999991</v>
      </c>
    </row>
    <row r="49" spans="1:20" x14ac:dyDescent="0.25">
      <c r="A49" t="s">
        <v>140</v>
      </c>
      <c r="B49" t="s">
        <v>1</v>
      </c>
      <c r="C49" s="6" t="s">
        <v>163</v>
      </c>
      <c r="D49" s="6" t="s">
        <v>164</v>
      </c>
      <c r="E49" s="6" t="s">
        <v>165</v>
      </c>
      <c r="F49" t="s">
        <v>141</v>
      </c>
      <c r="G49" t="s">
        <v>8</v>
      </c>
      <c r="H49" s="6" t="s">
        <v>166</v>
      </c>
      <c r="I49" s="2">
        <v>1043.0999999999999</v>
      </c>
      <c r="J49">
        <f>+I49+K49</f>
        <v>1116.1199999999999</v>
      </c>
      <c r="K49">
        <v>73.02</v>
      </c>
      <c r="L49" t="s">
        <v>167</v>
      </c>
      <c r="M49" t="s">
        <v>168</v>
      </c>
      <c r="N49">
        <v>1</v>
      </c>
      <c r="O49" t="s">
        <v>5</v>
      </c>
      <c r="P49" s="1">
        <v>44168</v>
      </c>
      <c r="Q49" t="s">
        <v>142</v>
      </c>
      <c r="R49" s="2">
        <v>1043.0999999999999</v>
      </c>
      <c r="S49">
        <v>1116.1199999999999</v>
      </c>
    </row>
    <row r="50" spans="1:20" x14ac:dyDescent="0.25">
      <c r="A50" t="s">
        <v>46</v>
      </c>
      <c r="B50" t="s">
        <v>1</v>
      </c>
      <c r="C50" s="6" t="s">
        <v>163</v>
      </c>
      <c r="D50" s="6" t="s">
        <v>164</v>
      </c>
      <c r="E50" s="6" t="s">
        <v>165</v>
      </c>
      <c r="F50" t="s">
        <v>47</v>
      </c>
      <c r="G50" t="s">
        <v>3</v>
      </c>
      <c r="H50" s="6" t="s">
        <v>166</v>
      </c>
      <c r="I50">
        <v>654.38</v>
      </c>
      <c r="J50">
        <f>+I50+K50</f>
        <v>700.19</v>
      </c>
      <c r="K50">
        <v>45.81</v>
      </c>
      <c r="L50" t="s">
        <v>167</v>
      </c>
      <c r="M50" t="s">
        <v>168</v>
      </c>
      <c r="N50">
        <v>0.5</v>
      </c>
      <c r="O50" t="s">
        <v>5</v>
      </c>
      <c r="P50" s="1">
        <v>44180</v>
      </c>
      <c r="Q50" t="s">
        <v>48</v>
      </c>
      <c r="R50">
        <v>654.38</v>
      </c>
      <c r="S50">
        <v>700.19</v>
      </c>
    </row>
    <row r="51" spans="1:20" x14ac:dyDescent="0.25">
      <c r="A51" t="s">
        <v>103</v>
      </c>
      <c r="B51" t="s">
        <v>1</v>
      </c>
      <c r="C51" s="6" t="s">
        <v>163</v>
      </c>
      <c r="D51" s="6" t="s">
        <v>164</v>
      </c>
      <c r="E51" s="6" t="s">
        <v>165</v>
      </c>
      <c r="F51" t="s">
        <v>104</v>
      </c>
      <c r="G51" t="s">
        <v>3</v>
      </c>
      <c r="H51" s="6" t="s">
        <v>166</v>
      </c>
      <c r="I51">
        <v>402.6</v>
      </c>
      <c r="J51">
        <f>+I51+K51</f>
        <v>430.78000000000003</v>
      </c>
      <c r="K51">
        <v>28.18</v>
      </c>
      <c r="L51" t="s">
        <v>167</v>
      </c>
      <c r="M51" t="s">
        <v>168</v>
      </c>
      <c r="N51">
        <v>1</v>
      </c>
      <c r="O51" t="s">
        <v>5</v>
      </c>
      <c r="P51" s="1">
        <v>44187</v>
      </c>
      <c r="Q51" t="s">
        <v>92</v>
      </c>
      <c r="R51">
        <v>402.6</v>
      </c>
      <c r="S51">
        <v>430.78000000000003</v>
      </c>
    </row>
    <row r="52" spans="1:20" x14ac:dyDescent="0.25">
      <c r="A52" t="s">
        <v>107</v>
      </c>
      <c r="B52" t="s">
        <v>1</v>
      </c>
      <c r="C52" s="6" t="s">
        <v>163</v>
      </c>
      <c r="D52" s="6" t="s">
        <v>164</v>
      </c>
      <c r="E52" s="6" t="s">
        <v>165</v>
      </c>
      <c r="F52" t="s">
        <v>108</v>
      </c>
      <c r="G52" t="s">
        <v>3</v>
      </c>
      <c r="H52" s="6" t="s">
        <v>166</v>
      </c>
      <c r="I52">
        <v>359.5</v>
      </c>
      <c r="J52">
        <f>+I52+K52</f>
        <v>384.67</v>
      </c>
      <c r="K52">
        <v>25.17</v>
      </c>
      <c r="L52" t="s">
        <v>167</v>
      </c>
      <c r="M52" t="s">
        <v>168</v>
      </c>
      <c r="N52">
        <v>1</v>
      </c>
      <c r="O52" t="s">
        <v>5</v>
      </c>
      <c r="P52" s="1">
        <v>44187</v>
      </c>
      <c r="Q52" t="s">
        <v>92</v>
      </c>
      <c r="R52">
        <v>359.5</v>
      </c>
      <c r="S52">
        <v>384.67</v>
      </c>
    </row>
    <row r="53" spans="1:20" x14ac:dyDescent="0.25">
      <c r="A53" t="s">
        <v>32</v>
      </c>
      <c r="B53" t="s">
        <v>1</v>
      </c>
      <c r="C53" s="6" t="s">
        <v>163</v>
      </c>
      <c r="D53" s="6" t="s">
        <v>164</v>
      </c>
      <c r="E53" s="6" t="s">
        <v>165</v>
      </c>
      <c r="F53" t="s">
        <v>33</v>
      </c>
      <c r="G53" t="s">
        <v>3</v>
      </c>
      <c r="H53" s="6" t="s">
        <v>166</v>
      </c>
      <c r="I53">
        <v>99.74</v>
      </c>
      <c r="J53">
        <f>+I53+K53</f>
        <v>99.74</v>
      </c>
      <c r="K53">
        <v>0</v>
      </c>
      <c r="L53" t="s">
        <v>167</v>
      </c>
      <c r="M53" t="s">
        <v>168</v>
      </c>
      <c r="N53">
        <v>1</v>
      </c>
      <c r="O53" t="s">
        <v>5</v>
      </c>
      <c r="P53" s="1">
        <v>44250</v>
      </c>
      <c r="Q53" t="s">
        <v>34</v>
      </c>
      <c r="R53">
        <v>99.74</v>
      </c>
      <c r="S53">
        <v>99.74</v>
      </c>
      <c r="T53" t="s">
        <v>25</v>
      </c>
    </row>
  </sheetData>
  <sortState ref="A2:T53">
    <sortCondition ref="P2:P5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MENORES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2022-09-13T11:58:21Z</dcterms:modified>
</cp:coreProperties>
</file>