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RIMER TRIMESTRE 2020 IVC" sheetId="1" r:id="rId1"/>
  </sheets>
  <calcPr calcId="145621"/>
</workbook>
</file>

<file path=xl/calcChain.xml><?xml version="1.0" encoding="utf-8"?>
<calcChain xmlns="http://schemas.openxmlformats.org/spreadsheetml/2006/main">
  <c r="S19" i="1" l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<sst xmlns="http://schemas.openxmlformats.org/spreadsheetml/2006/main" count="250" uniqueCount="89">
  <si>
    <t>Nº EXPEDIENTE</t>
  </si>
  <si>
    <t>ÓRGANO DE CONTRATACIÓN</t>
  </si>
  <si>
    <t>CONTRATO SARA/UMBRAL</t>
  </si>
  <si>
    <t xml:space="preserve">DIRECTIVA DE APLICACIÓN </t>
  </si>
  <si>
    <t>MARCO LEGAL NACIONAL</t>
  </si>
  <si>
    <t>OBJETO DEL CONTRATO</t>
  </si>
  <si>
    <t>TIPO DE CONTRATO</t>
  </si>
  <si>
    <t>SISTEMA DE CONTRATACIÓN</t>
  </si>
  <si>
    <t>PRECIO SIN IMPUESTOS</t>
  </si>
  <si>
    <t>PRECIO CON IMPUESTOS</t>
  </si>
  <si>
    <t>IMPUESTOS</t>
  </si>
  <si>
    <t>LUGAR DE EJECUCIÓN</t>
  </si>
  <si>
    <t>CÓDIGO NUT</t>
  </si>
  <si>
    <t>PLAZO DE EJECUCIÓN</t>
  </si>
  <si>
    <t>PETICIÓN DE OFERTAS</t>
  </si>
  <si>
    <t>FECHA APROBACIÓN DEL GASTO</t>
  </si>
  <si>
    <t>NOMBRE ADJUDICATARIO</t>
  </si>
  <si>
    <t>PRECIO SELECCIONADO SIN IMPUESTOS</t>
  </si>
  <si>
    <t>PRECIO SELECCIONADO CONIMPUESTOS</t>
  </si>
  <si>
    <t>Observaciones</t>
  </si>
  <si>
    <t>IVC- ARANZAZU</t>
  </si>
  <si>
    <t>SociedadMercantil Instituto Volcanológico de Canarias S.L.U.</t>
  </si>
  <si>
    <t>FALSE</t>
  </si>
  <si>
    <t>2014/24/EU</t>
  </si>
  <si>
    <t>LEY 9/2017</t>
  </si>
  <si>
    <t>NOTARIA</t>
  </si>
  <si>
    <t>Servicios</t>
  </si>
  <si>
    <t>NO APLICA</t>
  </si>
  <si>
    <t>ESPAÑA</t>
  </si>
  <si>
    <t>ES</t>
  </si>
  <si>
    <t>NO</t>
  </si>
  <si>
    <t>43823666H - ARANZAZU AZNAR ONDOÑO - ES</t>
  </si>
  <si>
    <t>IVC-SARAD</t>
  </si>
  <si>
    <t>Reparación sensores</t>
  </si>
  <si>
    <t>ALEMANIA</t>
  </si>
  <si>
    <t>DE</t>
  </si>
  <si>
    <t>DE155300188 - Sarad Environmetal Instruments GmbH - GB</t>
  </si>
  <si>
    <t>COMPROMISO ECONÓMICO ASUMIDO POR EL GERENTE PREVIO AL NOMBRAMIENTO DE LA NUEVA CONSEJERA APODERADA EL 12/03/2020</t>
  </si>
  <si>
    <t>IVC-COPERNICUS</t>
  </si>
  <si>
    <t>Inscripciones a Congreso EGU-2020</t>
  </si>
  <si>
    <t>REINO UNIDO</t>
  </si>
  <si>
    <t>GB</t>
  </si>
  <si>
    <t>00000000 - COPERNICUS GESELLSCHAFT MBH - GB</t>
  </si>
  <si>
    <t>IVC- FERRETERIA BARRIOS</t>
  </si>
  <si>
    <t>FUNGIBLES</t>
  </si>
  <si>
    <t>Suministro</t>
  </si>
  <si>
    <t>B38377826 - Ferreteria Barrios SL - ES</t>
  </si>
  <si>
    <t>IVC- ANCERO</t>
  </si>
  <si>
    <t>SERVICIOS DE AUDITORÍA</t>
  </si>
  <si>
    <t>B38399853 - Ancero Auditores SL - ES</t>
  </si>
  <si>
    <t>IVC- TALLER NICOLÁS</t>
  </si>
  <si>
    <t>sERVICIOS DE REPARACIÓN DE VEHÍCULOS</t>
  </si>
  <si>
    <t>B38100301 - Talleres de Rep Nicolás Quintana SL - ES</t>
  </si>
  <si>
    <t>IVC-TOYOMOTOR</t>
  </si>
  <si>
    <t>SERVICIOS DE REPARACIÓN DE VEHÍCULOS</t>
  </si>
  <si>
    <t>B38099669 - Toyomotor SL - ES</t>
  </si>
  <si>
    <t>IVC-COCA COLA</t>
  </si>
  <si>
    <t>SUMINISTRO DE BEBIDAS SEDE LA CUESTA</t>
  </si>
  <si>
    <t>B86561412 - Coca-Cola European Partners Iberia SLU - ES</t>
  </si>
  <si>
    <t>IVC- ADDIAGNOST</t>
  </si>
  <si>
    <t>FUNGIBLES MEDIO AMBIENTE</t>
  </si>
  <si>
    <t>A35368539 - AD Diagnost SA - ES</t>
  </si>
  <si>
    <t>IVC-LEROY</t>
  </si>
  <si>
    <t>Suministro de cajas de cartón para mudanza Taoro</t>
  </si>
  <si>
    <t>B84818442 - Leroy Merlin España SLU - ES</t>
  </si>
  <si>
    <t>IVC-TBDIAGNOST</t>
  </si>
  <si>
    <t>suministros</t>
  </si>
  <si>
    <t>A35280676 - TB Diagnost SA - ES</t>
  </si>
  <si>
    <t>IVC-MEDIAMARKT</t>
  </si>
  <si>
    <t>SUMINISTROS</t>
  </si>
  <si>
    <t>A63524656 - Media Markt Tenerife - ES</t>
  </si>
  <si>
    <t>IVC-MERCK LIFE</t>
  </si>
  <si>
    <t>SERVICIO DE REPARACIÓN EQUIPO MILI-Q</t>
  </si>
  <si>
    <t>B79184115 - Merck Life Science SLU - ES</t>
  </si>
  <si>
    <t>IVC- TECNORY</t>
  </si>
  <si>
    <t>B76621291 - TECNORY SOLUCIONES TECNICAS SLU - ES</t>
  </si>
  <si>
    <t>IVC-BDO</t>
  </si>
  <si>
    <t>SERVICIOS DE AUDITORIA</t>
  </si>
  <si>
    <t>B82387572 - BDO AUDITORES SLP - ES</t>
  </si>
  <si>
    <t>IVC-GUILLERMO</t>
  </si>
  <si>
    <t>COMPONENTES ELECTRÓNICOS</t>
  </si>
  <si>
    <t>20021232P - Guillermo Moncho Bertomeu - ES</t>
  </si>
  <si>
    <t>IVC-TELEFONICA</t>
  </si>
  <si>
    <t>SERVICIO DE TELEFONÍA</t>
  </si>
  <si>
    <t>A82018474 - Telefonica de España SAU - ES</t>
  </si>
  <si>
    <t>IVC-2020-01</t>
  </si>
  <si>
    <t>SERVICIO DE ASESORAMIENTO, TRATAMIENTO Y PROCESAMIENTO DE DATOS DAS PARA EXPERIMENTO SÍSIMICO</t>
  </si>
  <si>
    <t>UK</t>
  </si>
  <si>
    <t>GB608676 OPTASENSE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</si>
</sst>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6933C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3" fillId="0" borderId="0" xfId="0" applyFont="1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workbookViewId="0">
      <selection activeCell="E31" sqref="E31"/>
    </sheetView>
  </sheetViews>
  <sheetFormatPr baseColWidth="10" defaultColWidth="9.140625" defaultRowHeight="15" x14ac:dyDescent="0.25"/>
  <cols>
    <col min="16" max="16" width="10.7109375" bestFit="1" customWidth="1"/>
  </cols>
  <sheetData>
    <row r="1" spans="1:20" ht="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 t="s">
        <v>20</v>
      </c>
      <c r="B2" t="s">
        <v>21</v>
      </c>
      <c r="C2" s="4" t="s">
        <v>22</v>
      </c>
      <c r="D2" s="4" t="s">
        <v>23</v>
      </c>
      <c r="E2" s="4" t="s">
        <v>24</v>
      </c>
      <c r="F2" t="s">
        <v>25</v>
      </c>
      <c r="G2" t="s">
        <v>26</v>
      </c>
      <c r="H2" s="4" t="s">
        <v>27</v>
      </c>
      <c r="I2">
        <v>743.71</v>
      </c>
      <c r="J2">
        <f t="shared" ref="J2:J19" si="0">+I2+K2</f>
        <v>795.77</v>
      </c>
      <c r="K2">
        <v>52.06</v>
      </c>
      <c r="L2" t="s">
        <v>28</v>
      </c>
      <c r="M2" t="s">
        <v>29</v>
      </c>
      <c r="N2">
        <v>12</v>
      </c>
      <c r="O2" t="s">
        <v>30</v>
      </c>
      <c r="P2" s="5">
        <v>43841</v>
      </c>
      <c r="Q2" t="s">
        <v>31</v>
      </c>
      <c r="R2">
        <v>743.71</v>
      </c>
      <c r="S2">
        <v>795.77</v>
      </c>
    </row>
    <row r="3" spans="1:20" x14ac:dyDescent="0.25">
      <c r="A3" t="s">
        <v>32</v>
      </c>
      <c r="B3" t="s">
        <v>21</v>
      </c>
      <c r="C3" s="4" t="s">
        <v>22</v>
      </c>
      <c r="D3" s="4" t="s">
        <v>23</v>
      </c>
      <c r="E3" s="4" t="s">
        <v>24</v>
      </c>
      <c r="F3" t="s">
        <v>33</v>
      </c>
      <c r="G3" t="s">
        <v>26</v>
      </c>
      <c r="H3" s="4" t="s">
        <v>27</v>
      </c>
      <c r="I3" s="6">
        <v>11822.87</v>
      </c>
      <c r="J3">
        <f t="shared" si="0"/>
        <v>12650.470000000001</v>
      </c>
      <c r="K3">
        <v>827.6</v>
      </c>
      <c r="L3" t="s">
        <v>34</v>
      </c>
      <c r="M3" t="s">
        <v>35</v>
      </c>
      <c r="N3">
        <v>1</v>
      </c>
      <c r="O3" t="s">
        <v>30</v>
      </c>
      <c r="P3" s="5">
        <v>43892</v>
      </c>
      <c r="Q3" t="s">
        <v>36</v>
      </c>
      <c r="R3" s="6">
        <v>11822.87</v>
      </c>
      <c r="S3">
        <v>12650.470000000001</v>
      </c>
      <c r="T3" t="s">
        <v>37</v>
      </c>
    </row>
    <row r="4" spans="1:20" x14ac:dyDescent="0.25">
      <c r="A4" t="s">
        <v>38</v>
      </c>
      <c r="B4" t="s">
        <v>21</v>
      </c>
      <c r="C4" s="4" t="s">
        <v>22</v>
      </c>
      <c r="D4" s="4" t="s">
        <v>23</v>
      </c>
      <c r="E4" s="4" t="s">
        <v>24</v>
      </c>
      <c r="F4" t="s">
        <v>39</v>
      </c>
      <c r="G4" t="s">
        <v>26</v>
      </c>
      <c r="H4" s="4" t="s">
        <v>27</v>
      </c>
      <c r="I4" s="6">
        <v>1297.47</v>
      </c>
      <c r="J4">
        <f t="shared" si="0"/>
        <v>1297.47</v>
      </c>
      <c r="K4">
        <v>0</v>
      </c>
      <c r="L4" t="s">
        <v>40</v>
      </c>
      <c r="M4" t="s">
        <v>41</v>
      </c>
      <c r="N4">
        <v>1</v>
      </c>
      <c r="O4" t="s">
        <v>30</v>
      </c>
      <c r="P4" s="5">
        <v>43892</v>
      </c>
      <c r="Q4" t="s">
        <v>42</v>
      </c>
      <c r="R4" s="6">
        <v>1297.47</v>
      </c>
      <c r="S4">
        <v>1297.47</v>
      </c>
      <c r="T4" t="s">
        <v>37</v>
      </c>
    </row>
    <row r="5" spans="1:20" x14ac:dyDescent="0.25">
      <c r="A5" t="s">
        <v>43</v>
      </c>
      <c r="B5" t="s">
        <v>21</v>
      </c>
      <c r="C5" s="4" t="s">
        <v>22</v>
      </c>
      <c r="D5" s="4" t="s">
        <v>23</v>
      </c>
      <c r="E5" s="4" t="s">
        <v>24</v>
      </c>
      <c r="F5" t="s">
        <v>44</v>
      </c>
      <c r="G5" t="s">
        <v>45</v>
      </c>
      <c r="H5" s="4" t="s">
        <v>27</v>
      </c>
      <c r="I5">
        <v>202.66</v>
      </c>
      <c r="J5">
        <f t="shared" si="0"/>
        <v>216.84</v>
      </c>
      <c r="K5">
        <v>14.18</v>
      </c>
      <c r="L5" t="s">
        <v>28</v>
      </c>
      <c r="M5" t="s">
        <v>29</v>
      </c>
      <c r="N5">
        <v>1</v>
      </c>
      <c r="O5" t="s">
        <v>30</v>
      </c>
      <c r="P5" s="5">
        <v>43892</v>
      </c>
      <c r="Q5" t="s">
        <v>46</v>
      </c>
      <c r="R5">
        <v>202.66</v>
      </c>
      <c r="S5">
        <v>216.84</v>
      </c>
      <c r="T5" t="s">
        <v>37</v>
      </c>
    </row>
    <row r="6" spans="1:20" x14ac:dyDescent="0.25">
      <c r="A6" t="s">
        <v>47</v>
      </c>
      <c r="B6" t="s">
        <v>21</v>
      </c>
      <c r="C6" s="4" t="s">
        <v>22</v>
      </c>
      <c r="D6" s="4" t="s">
        <v>23</v>
      </c>
      <c r="E6" s="4" t="s">
        <v>24</v>
      </c>
      <c r="F6" t="s">
        <v>48</v>
      </c>
      <c r="G6" t="s">
        <v>26</v>
      </c>
      <c r="H6" s="4" t="s">
        <v>27</v>
      </c>
      <c r="I6" s="6">
        <v>1150</v>
      </c>
      <c r="J6">
        <f t="shared" si="0"/>
        <v>1230.5</v>
      </c>
      <c r="K6">
        <v>80.5</v>
      </c>
      <c r="L6" t="s">
        <v>28</v>
      </c>
      <c r="M6" t="s">
        <v>29</v>
      </c>
      <c r="N6">
        <v>1</v>
      </c>
      <c r="O6" t="s">
        <v>30</v>
      </c>
      <c r="P6" s="5">
        <v>43892</v>
      </c>
      <c r="Q6" t="s">
        <v>49</v>
      </c>
      <c r="R6" s="6">
        <v>1150</v>
      </c>
      <c r="S6">
        <v>1230.5</v>
      </c>
    </row>
    <row r="7" spans="1:20" x14ac:dyDescent="0.25">
      <c r="A7" t="s">
        <v>50</v>
      </c>
      <c r="B7" t="s">
        <v>21</v>
      </c>
      <c r="C7" s="4" t="s">
        <v>22</v>
      </c>
      <c r="D7" s="4" t="s">
        <v>23</v>
      </c>
      <c r="E7" s="4" t="s">
        <v>24</v>
      </c>
      <c r="F7" t="s">
        <v>51</v>
      </c>
      <c r="G7" t="s">
        <v>26</v>
      </c>
      <c r="H7" s="4" t="s">
        <v>27</v>
      </c>
      <c r="I7">
        <v>876</v>
      </c>
      <c r="J7">
        <f t="shared" si="0"/>
        <v>937.32</v>
      </c>
      <c r="K7">
        <v>61.32</v>
      </c>
      <c r="L7" t="s">
        <v>28</v>
      </c>
      <c r="M7" t="s">
        <v>29</v>
      </c>
      <c r="N7">
        <v>1</v>
      </c>
      <c r="O7" t="s">
        <v>30</v>
      </c>
      <c r="P7" s="5">
        <v>43892</v>
      </c>
      <c r="Q7" t="s">
        <v>52</v>
      </c>
      <c r="R7">
        <v>876</v>
      </c>
      <c r="S7">
        <v>937.32</v>
      </c>
      <c r="T7" t="s">
        <v>37</v>
      </c>
    </row>
    <row r="8" spans="1:20" x14ac:dyDescent="0.25">
      <c r="A8" t="s">
        <v>53</v>
      </c>
      <c r="B8" t="s">
        <v>21</v>
      </c>
      <c r="C8" s="4" t="s">
        <v>22</v>
      </c>
      <c r="D8" s="4" t="s">
        <v>23</v>
      </c>
      <c r="E8" s="4" t="s">
        <v>24</v>
      </c>
      <c r="F8" t="s">
        <v>54</v>
      </c>
      <c r="G8" t="s">
        <v>26</v>
      </c>
      <c r="H8" s="4" t="s">
        <v>27</v>
      </c>
      <c r="I8">
        <v>266</v>
      </c>
      <c r="J8">
        <f t="shared" si="0"/>
        <v>284.62</v>
      </c>
      <c r="K8">
        <v>18.62</v>
      </c>
      <c r="L8" t="s">
        <v>28</v>
      </c>
      <c r="M8" t="s">
        <v>29</v>
      </c>
      <c r="N8">
        <v>1</v>
      </c>
      <c r="O8" t="s">
        <v>30</v>
      </c>
      <c r="P8" s="5">
        <v>43892</v>
      </c>
      <c r="Q8" t="s">
        <v>55</v>
      </c>
      <c r="R8">
        <v>266</v>
      </c>
      <c r="S8">
        <v>284.62</v>
      </c>
      <c r="T8" t="s">
        <v>37</v>
      </c>
    </row>
    <row r="9" spans="1:20" x14ac:dyDescent="0.25">
      <c r="A9" t="s">
        <v>56</v>
      </c>
      <c r="B9" t="s">
        <v>21</v>
      </c>
      <c r="C9" s="4" t="s">
        <v>22</v>
      </c>
      <c r="D9" s="4" t="s">
        <v>23</v>
      </c>
      <c r="E9" s="4" t="s">
        <v>24</v>
      </c>
      <c r="F9" t="s">
        <v>57</v>
      </c>
      <c r="G9" t="s">
        <v>45</v>
      </c>
      <c r="H9" s="4" t="s">
        <v>27</v>
      </c>
      <c r="I9">
        <v>967.69</v>
      </c>
      <c r="J9">
        <f t="shared" si="0"/>
        <v>1035.43</v>
      </c>
      <c r="K9">
        <v>67.739999999999995</v>
      </c>
      <c r="L9" t="s">
        <v>28</v>
      </c>
      <c r="M9" t="s">
        <v>29</v>
      </c>
      <c r="N9">
        <v>3</v>
      </c>
      <c r="O9" t="s">
        <v>30</v>
      </c>
      <c r="P9" s="5">
        <v>43892</v>
      </c>
      <c r="Q9" t="s">
        <v>58</v>
      </c>
      <c r="R9">
        <v>967.69</v>
      </c>
      <c r="S9">
        <v>1035.43</v>
      </c>
      <c r="T9" t="s">
        <v>37</v>
      </c>
    </row>
    <row r="10" spans="1:20" x14ac:dyDescent="0.25">
      <c r="A10" t="s">
        <v>59</v>
      </c>
      <c r="B10" t="s">
        <v>21</v>
      </c>
      <c r="C10" s="4" t="s">
        <v>22</v>
      </c>
      <c r="D10" s="4" t="s">
        <v>23</v>
      </c>
      <c r="E10" s="4" t="s">
        <v>24</v>
      </c>
      <c r="F10" t="s">
        <v>60</v>
      </c>
      <c r="G10" t="s">
        <v>45</v>
      </c>
      <c r="H10" s="4" t="s">
        <v>27</v>
      </c>
      <c r="I10" s="6">
        <v>3098.35</v>
      </c>
      <c r="J10">
        <f t="shared" si="0"/>
        <v>3315.23</v>
      </c>
      <c r="K10">
        <v>216.88</v>
      </c>
      <c r="L10" t="s">
        <v>28</v>
      </c>
      <c r="M10" t="s">
        <v>29</v>
      </c>
      <c r="N10">
        <v>1</v>
      </c>
      <c r="O10" t="s">
        <v>30</v>
      </c>
      <c r="P10" s="5">
        <v>43892</v>
      </c>
      <c r="Q10" t="s">
        <v>61</v>
      </c>
      <c r="R10" s="6">
        <v>3098.35</v>
      </c>
      <c r="S10">
        <v>3315.23</v>
      </c>
      <c r="T10" t="s">
        <v>37</v>
      </c>
    </row>
    <row r="11" spans="1:20" x14ac:dyDescent="0.25">
      <c r="A11" t="s">
        <v>62</v>
      </c>
      <c r="B11" t="s">
        <v>21</v>
      </c>
      <c r="C11" s="4" t="s">
        <v>22</v>
      </c>
      <c r="D11" s="4" t="s">
        <v>23</v>
      </c>
      <c r="E11" s="4" t="s">
        <v>24</v>
      </c>
      <c r="F11" t="s">
        <v>63</v>
      </c>
      <c r="G11" t="s">
        <v>45</v>
      </c>
      <c r="H11" s="4" t="s">
        <v>27</v>
      </c>
      <c r="I11">
        <v>57.88</v>
      </c>
      <c r="J11">
        <f t="shared" si="0"/>
        <v>61.93</v>
      </c>
      <c r="K11">
        <v>4.05</v>
      </c>
      <c r="L11" t="s">
        <v>28</v>
      </c>
      <c r="M11" t="s">
        <v>29</v>
      </c>
      <c r="N11">
        <v>1</v>
      </c>
      <c r="O11" t="s">
        <v>30</v>
      </c>
      <c r="P11" s="5">
        <v>43892</v>
      </c>
      <c r="Q11" t="s">
        <v>64</v>
      </c>
      <c r="R11">
        <v>57.88</v>
      </c>
      <c r="S11">
        <v>61.93</v>
      </c>
      <c r="T11" t="s">
        <v>37</v>
      </c>
    </row>
    <row r="12" spans="1:20" x14ac:dyDescent="0.25">
      <c r="A12" t="s">
        <v>65</v>
      </c>
      <c r="B12" t="s">
        <v>21</v>
      </c>
      <c r="C12" s="4" t="s">
        <v>22</v>
      </c>
      <c r="D12" s="4" t="s">
        <v>23</v>
      </c>
      <c r="E12" s="4" t="s">
        <v>24</v>
      </c>
      <c r="F12" t="s">
        <v>66</v>
      </c>
      <c r="G12" t="s">
        <v>45</v>
      </c>
      <c r="H12" s="4" t="s">
        <v>27</v>
      </c>
      <c r="I12">
        <v>396.2</v>
      </c>
      <c r="J12">
        <f t="shared" si="0"/>
        <v>423.93</v>
      </c>
      <c r="K12">
        <v>27.73</v>
      </c>
      <c r="L12" t="s">
        <v>28</v>
      </c>
      <c r="M12" t="s">
        <v>29</v>
      </c>
      <c r="N12">
        <v>1</v>
      </c>
      <c r="O12" t="s">
        <v>30</v>
      </c>
      <c r="P12" s="5">
        <v>43892</v>
      </c>
      <c r="Q12" t="s">
        <v>67</v>
      </c>
      <c r="R12">
        <v>396.2</v>
      </c>
      <c r="S12">
        <v>423.93</v>
      </c>
      <c r="T12" t="s">
        <v>37</v>
      </c>
    </row>
    <row r="13" spans="1:20" x14ac:dyDescent="0.25">
      <c r="A13" t="s">
        <v>68</v>
      </c>
      <c r="B13" t="s">
        <v>21</v>
      </c>
      <c r="C13" s="4" t="s">
        <v>22</v>
      </c>
      <c r="D13" s="4" t="s">
        <v>23</v>
      </c>
      <c r="E13" s="4" t="s">
        <v>24</v>
      </c>
      <c r="F13" t="s">
        <v>69</v>
      </c>
      <c r="G13" t="s">
        <v>45</v>
      </c>
      <c r="H13" s="4" t="s">
        <v>27</v>
      </c>
      <c r="I13">
        <v>104</v>
      </c>
      <c r="J13">
        <f t="shared" si="0"/>
        <v>111.28</v>
      </c>
      <c r="K13">
        <v>7.28</v>
      </c>
      <c r="L13" t="s">
        <v>28</v>
      </c>
      <c r="M13" t="s">
        <v>29</v>
      </c>
      <c r="N13">
        <v>1</v>
      </c>
      <c r="O13" t="s">
        <v>30</v>
      </c>
      <c r="P13" s="5">
        <v>43892</v>
      </c>
      <c r="Q13" t="s">
        <v>70</v>
      </c>
      <c r="R13">
        <v>104</v>
      </c>
      <c r="S13">
        <v>111.28</v>
      </c>
      <c r="T13" t="s">
        <v>37</v>
      </c>
    </row>
    <row r="14" spans="1:20" x14ac:dyDescent="0.25">
      <c r="A14" t="s">
        <v>71</v>
      </c>
      <c r="B14" t="s">
        <v>21</v>
      </c>
      <c r="C14" s="4" t="s">
        <v>22</v>
      </c>
      <c r="D14" s="4" t="s">
        <v>23</v>
      </c>
      <c r="E14" s="4" t="s">
        <v>24</v>
      </c>
      <c r="F14" t="s">
        <v>72</v>
      </c>
      <c r="G14" t="s">
        <v>26</v>
      </c>
      <c r="H14" s="4" t="s">
        <v>27</v>
      </c>
      <c r="I14" s="6">
        <v>1356.3</v>
      </c>
      <c r="J14">
        <f t="shared" si="0"/>
        <v>1451.24</v>
      </c>
      <c r="K14">
        <v>94.94</v>
      </c>
      <c r="L14" t="s">
        <v>28</v>
      </c>
      <c r="M14" t="s">
        <v>29</v>
      </c>
      <c r="N14">
        <v>1</v>
      </c>
      <c r="O14" t="s">
        <v>30</v>
      </c>
      <c r="P14" s="5">
        <v>43892</v>
      </c>
      <c r="Q14" t="s">
        <v>73</v>
      </c>
      <c r="R14" s="6">
        <v>1356.3</v>
      </c>
      <c r="S14">
        <v>1451.24</v>
      </c>
      <c r="T14" t="s">
        <v>37</v>
      </c>
    </row>
    <row r="15" spans="1:20" x14ac:dyDescent="0.25">
      <c r="A15" t="s">
        <v>74</v>
      </c>
      <c r="B15" t="s">
        <v>21</v>
      </c>
      <c r="C15" s="4" t="s">
        <v>22</v>
      </c>
      <c r="D15" s="4" t="s">
        <v>23</v>
      </c>
      <c r="E15" s="4" t="s">
        <v>24</v>
      </c>
      <c r="F15" t="s">
        <v>44</v>
      </c>
      <c r="G15" t="s">
        <v>45</v>
      </c>
      <c r="H15" s="4" t="s">
        <v>27</v>
      </c>
      <c r="I15" s="6">
        <v>3285.16</v>
      </c>
      <c r="J15">
        <f t="shared" si="0"/>
        <v>3515.12</v>
      </c>
      <c r="K15">
        <v>229.96</v>
      </c>
      <c r="L15" t="s">
        <v>28</v>
      </c>
      <c r="M15" t="s">
        <v>29</v>
      </c>
      <c r="N15">
        <v>1</v>
      </c>
      <c r="O15" t="s">
        <v>30</v>
      </c>
      <c r="P15" s="5">
        <v>43892</v>
      </c>
      <c r="Q15" t="s">
        <v>75</v>
      </c>
      <c r="R15" s="6">
        <v>3285.16</v>
      </c>
      <c r="S15">
        <v>3515.12</v>
      </c>
      <c r="T15" t="s">
        <v>37</v>
      </c>
    </row>
    <row r="16" spans="1:20" x14ac:dyDescent="0.25">
      <c r="A16" t="s">
        <v>76</v>
      </c>
      <c r="B16" t="s">
        <v>21</v>
      </c>
      <c r="C16" s="4" t="s">
        <v>22</v>
      </c>
      <c r="D16" s="4" t="s">
        <v>23</v>
      </c>
      <c r="E16" s="4" t="s">
        <v>24</v>
      </c>
      <c r="F16" t="s">
        <v>77</v>
      </c>
      <c r="G16" t="s">
        <v>26</v>
      </c>
      <c r="H16" s="4" t="s">
        <v>27</v>
      </c>
      <c r="I16" s="6">
        <v>2721.88</v>
      </c>
      <c r="J16">
        <f t="shared" si="0"/>
        <v>2912.4100000000003</v>
      </c>
      <c r="K16">
        <v>190.53</v>
      </c>
      <c r="L16" t="s">
        <v>28</v>
      </c>
      <c r="M16" t="s">
        <v>29</v>
      </c>
      <c r="N16">
        <v>1</v>
      </c>
      <c r="O16" t="s">
        <v>30</v>
      </c>
      <c r="P16" s="5">
        <v>43892</v>
      </c>
      <c r="Q16" t="s">
        <v>78</v>
      </c>
      <c r="R16" s="6">
        <v>2721.88</v>
      </c>
      <c r="S16">
        <v>2912.4100000000003</v>
      </c>
      <c r="T16" t="s">
        <v>37</v>
      </c>
    </row>
    <row r="17" spans="1:20" x14ac:dyDescent="0.25">
      <c r="A17" t="s">
        <v>79</v>
      </c>
      <c r="B17" t="s">
        <v>21</v>
      </c>
      <c r="C17" s="4" t="s">
        <v>22</v>
      </c>
      <c r="D17" s="4" t="s">
        <v>23</v>
      </c>
      <c r="E17" s="4" t="s">
        <v>24</v>
      </c>
      <c r="F17" t="s">
        <v>80</v>
      </c>
      <c r="G17" t="s">
        <v>45</v>
      </c>
      <c r="H17" s="4" t="s">
        <v>27</v>
      </c>
      <c r="I17">
        <v>44.03</v>
      </c>
      <c r="J17">
        <f t="shared" si="0"/>
        <v>44.03</v>
      </c>
      <c r="K17">
        <v>0</v>
      </c>
      <c r="L17" t="s">
        <v>28</v>
      </c>
      <c r="M17" t="s">
        <v>29</v>
      </c>
      <c r="N17">
        <v>1</v>
      </c>
      <c r="O17" t="s">
        <v>30</v>
      </c>
      <c r="P17" s="5">
        <v>43892</v>
      </c>
      <c r="Q17" t="s">
        <v>81</v>
      </c>
      <c r="R17">
        <v>44.03</v>
      </c>
      <c r="S17">
        <v>44.03</v>
      </c>
      <c r="T17" t="s">
        <v>37</v>
      </c>
    </row>
    <row r="18" spans="1:20" x14ac:dyDescent="0.25">
      <c r="A18" t="s">
        <v>82</v>
      </c>
      <c r="B18" t="s">
        <v>21</v>
      </c>
      <c r="C18" s="4" t="s">
        <v>22</v>
      </c>
      <c r="D18" s="4" t="s">
        <v>23</v>
      </c>
      <c r="E18" s="4" t="s">
        <v>24</v>
      </c>
      <c r="F18" t="s">
        <v>83</v>
      </c>
      <c r="G18" t="s">
        <v>26</v>
      </c>
      <c r="H18" s="4" t="s">
        <v>27</v>
      </c>
      <c r="I18" s="6">
        <v>1409.73</v>
      </c>
      <c r="J18">
        <f t="shared" si="0"/>
        <v>1508.41</v>
      </c>
      <c r="K18">
        <v>98.68</v>
      </c>
      <c r="L18" t="s">
        <v>28</v>
      </c>
      <c r="M18" t="s">
        <v>29</v>
      </c>
      <c r="N18">
        <v>3</v>
      </c>
      <c r="O18" t="s">
        <v>30</v>
      </c>
      <c r="P18" s="5">
        <v>43892</v>
      </c>
      <c r="Q18" t="s">
        <v>84</v>
      </c>
      <c r="R18" s="6">
        <v>1409.73</v>
      </c>
      <c r="S18">
        <v>1508.41</v>
      </c>
    </row>
    <row r="19" spans="1:20" x14ac:dyDescent="0.25">
      <c r="A19" t="s">
        <v>85</v>
      </c>
      <c r="B19" t="s">
        <v>21</v>
      </c>
      <c r="C19" s="4" t="s">
        <v>22</v>
      </c>
      <c r="D19" s="4" t="s">
        <v>23</v>
      </c>
      <c r="E19" s="4" t="s">
        <v>24</v>
      </c>
      <c r="F19" s="4" t="s">
        <v>86</v>
      </c>
      <c r="G19" t="s">
        <v>26</v>
      </c>
      <c r="H19" s="4" t="s">
        <v>27</v>
      </c>
      <c r="I19" s="6">
        <v>31829</v>
      </c>
      <c r="J19" s="6">
        <f t="shared" si="0"/>
        <v>34057.03</v>
      </c>
      <c r="K19">
        <v>2228.0300000000002</v>
      </c>
      <c r="L19" t="s">
        <v>40</v>
      </c>
      <c r="M19" t="s">
        <v>87</v>
      </c>
      <c r="N19">
        <v>1</v>
      </c>
      <c r="O19" t="s">
        <v>30</v>
      </c>
      <c r="P19" s="5">
        <v>44639</v>
      </c>
      <c r="Q19" t="s">
        <v>88</v>
      </c>
      <c r="R19" s="6">
        <v>31829</v>
      </c>
      <c r="S19" s="6">
        <f>+R19+T19</f>
        <v>31829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 2020 IVC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2022-09-13T12:01:00Z</dcterms:modified>
</cp:coreProperties>
</file>