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TERCER TRIMESTRE 2021" sheetId="1" r:id="rId1"/>
    <sheet name="I+D" sheetId="4" r:id="rId2"/>
  </sheets>
  <calcPr calcId="145621"/>
</workbook>
</file>

<file path=xl/calcChain.xml><?xml version="1.0" encoding="utf-8"?>
<calcChain xmlns="http://schemas.openxmlformats.org/spreadsheetml/2006/main">
  <c r="M2" i="4" l="1"/>
  <c r="M2" i="1" l="1"/>
  <c r="M5" i="1"/>
  <c r="M3" i="1"/>
  <c r="M7" i="1"/>
  <c r="M8" i="1"/>
  <c r="M9" i="1"/>
  <c r="M4" i="1"/>
  <c r="M6" i="1"/>
  <c r="M10" i="1"/>
  <c r="M11" i="1"/>
  <c r="M13" i="1"/>
  <c r="M12" i="1"/>
</calcChain>
</file>

<file path=xl/sharedStrings.xml><?xml version="1.0" encoding="utf-8"?>
<sst xmlns="http://schemas.openxmlformats.org/spreadsheetml/2006/main" count="215" uniqueCount="88">
  <si>
    <t>Nº EXPEDIENTE</t>
  </si>
  <si>
    <t>ÓRGANO DE CONTRATACIÓN</t>
  </si>
  <si>
    <t>CONTRATO SARA/UMBRAL</t>
  </si>
  <si>
    <t xml:space="preserve">DIRECTIVA DE APLICACIÓN </t>
  </si>
  <si>
    <t>MARCO LEGAL NACIONAL</t>
  </si>
  <si>
    <t>OBJETO DEL CONTRATO</t>
  </si>
  <si>
    <t>CPV</t>
  </si>
  <si>
    <t>TIPO DE CONTRATO</t>
  </si>
  <si>
    <t>SUBTIPO DE CONTRATO</t>
  </si>
  <si>
    <t>SISTEMA DE CONTRATACIÓN</t>
  </si>
  <si>
    <t>PRECIO CON IMPUESTOS</t>
  </si>
  <si>
    <t>PRECIO SIN IMPUESTOS</t>
  </si>
  <si>
    <t>LUGAR DE EJECUCIÓN</t>
  </si>
  <si>
    <t>CÓDIGO NUT</t>
  </si>
  <si>
    <t>PLAZO DE EJECUCIÓN</t>
  </si>
  <si>
    <t>Nº DE OFERTAS RECIBIDAS</t>
  </si>
  <si>
    <t>FECHA DE APROBACIÓN DEL GASTO</t>
  </si>
  <si>
    <t>NOMBRE ADJUDICATARIO</t>
  </si>
  <si>
    <t>CIF ADJUDICATARIO</t>
  </si>
  <si>
    <t>PRECIO SELECCIONADO CON IMPUESTOS</t>
  </si>
  <si>
    <t>PRECIO SELECCIONADO SIN IMPUESTOS</t>
  </si>
  <si>
    <t>SUMINISTRO</t>
  </si>
  <si>
    <t>SERVICIO</t>
  </si>
  <si>
    <t>B38283834</t>
  </si>
  <si>
    <t>IVC-VV-2021-22</t>
  </si>
  <si>
    <t>A35368539</t>
  </si>
  <si>
    <t>EXCLUSIVIDAD</t>
  </si>
  <si>
    <t>Servicio de publicación de artículo científico.</t>
  </si>
  <si>
    <t>REPUESTOS ANDRÉS, SL</t>
  </si>
  <si>
    <t>IVC-VV-2021-65</t>
  </si>
  <si>
    <t>Mantenimiento de la Renault Master 8122 BHB, cambio de piloto frontal intermitente, cristal espejo lado copiloto, óptica faro grande lado piloto.</t>
  </si>
  <si>
    <t>DOMINGO TRUJILLO JORGE (SERV. EL BOTÁNICO)</t>
  </si>
  <si>
    <t>43359713K</t>
  </si>
  <si>
    <t>IVC-VV-2021-66</t>
  </si>
  <si>
    <t>Licencia de TeamViewer (software para conexión con ordenadores remotos)</t>
  </si>
  <si>
    <t>TeamViewer Germany GmbH</t>
  </si>
  <si>
    <t>DE 245 838 579</t>
  </si>
  <si>
    <t>IVC-VV-2021-67</t>
  </si>
  <si>
    <t>Sustitución 2 pastillas de freno delanteras, para vehículo Renault Kangoo 5495 KGM</t>
  </si>
  <si>
    <t>IVC-VV-2021-68</t>
  </si>
  <si>
    <t>Suministro de material fungible para el análisis de rutina del laboratorio en el marco del proyecto Tfvolcano</t>
  </si>
  <si>
    <t>AD Diagnost</t>
  </si>
  <si>
    <t>IVC-VV-2021-69</t>
  </si>
  <si>
    <t>Suministro de agitadores magnéticos para la extracción de volátiles en suelos dentro del marco del proyecto Tfvolcano</t>
  </si>
  <si>
    <t>A35368540</t>
  </si>
  <si>
    <t>IVC-VV-2021-70</t>
  </si>
  <si>
    <t>Suministro de cuatro (4) chaquetas para trabajos de campo de INVOLCAN.</t>
  </si>
  <si>
    <t>SEHILA CANARIAS-MARION ROTH VONK</t>
  </si>
  <si>
    <t>42024297P</t>
  </si>
  <si>
    <t>IVC-VV-2021-71</t>
  </si>
  <si>
    <t>FRONTIERS MEDIA, SA</t>
  </si>
  <si>
    <t>CHE114168540</t>
  </si>
  <si>
    <t>IVC-VV-2021-72</t>
  </si>
  <si>
    <t>Suministro de dos pares de calzado de seguridad para tareas del laboratorio de medioambiente (nuevas incorporaciones).</t>
  </si>
  <si>
    <t>UNIFORMES DEL ATLÁNTICO S.L</t>
  </si>
  <si>
    <t>B38722922</t>
  </si>
  <si>
    <t>IVC-VV-2021-73</t>
  </si>
  <si>
    <t>Suministro de tres pares de calzado de seguridad para trabajos de campo (nuevas incorporaciones)</t>
  </si>
  <si>
    <t>B38722923</t>
  </si>
  <si>
    <t>IVC-VV-2021-74</t>
  </si>
  <si>
    <t>Mantenimiento de la Toyota Hilux 6107 FCY: cambio de neumáticos traseros</t>
  </si>
  <si>
    <t>IVC-VV-2021-77</t>
  </si>
  <si>
    <t>Suministro de tres botellas de diez (10) litros de líquido aditivo Adblue para el mantenimiento de las Ford Ranger</t>
  </si>
  <si>
    <t>IVC-VV-2021-78</t>
  </si>
  <si>
    <t>Suministro de tres botellas de cinco (5) litros de líquido lavaparabrisas para el mantenimiento de vehículos</t>
  </si>
  <si>
    <t>B28954170</t>
  </si>
  <si>
    <t>INVOLCAN</t>
  </si>
  <si>
    <t>FALSE</t>
  </si>
  <si>
    <t>2014/24/EU</t>
  </si>
  <si>
    <t>LEY 9/2017</t>
  </si>
  <si>
    <t>NO APLICA</t>
  </si>
  <si>
    <t>Servicio de reparación del sistema de control de lentes de focalización del sistema de ionización de un espectrómetro de masas de relaciones isotópicas MAT 253.</t>
  </si>
  <si>
    <t>THERMO FISHER SCIENTIFIC, S.L.U</t>
  </si>
  <si>
    <t>IMPUESTOS</t>
  </si>
  <si>
    <t>50112000-3 Servicios de reparación y mantenimiento de automóviles</t>
  </si>
  <si>
    <t>34300000-0 Partes y accesorios para vehículos y sus motores</t>
  </si>
  <si>
    <t xml:space="preserve">48218000-9 Paquetes de software de gestión de licencias 48213000-4 Paquetes de software para mejorar el sistema operativo
48213000-4 Paquetes de software para mejorar el sistema operativo
48213000-4 Paquetes de software para mejorar el sistema operativo
48213000-4 Paquetes de software para mejorar el sistema operativo
48213000-4 Paquetes de software para mejorar el sistema operativo
</t>
  </si>
  <si>
    <t>24000000-4 Productos químicos 38437110-1 Puntas de pipeta 33192500-7 Tubos de ensayo</t>
  </si>
  <si>
    <t xml:space="preserve">38436400-4 Agitadores magnéticos </t>
  </si>
  <si>
    <t>18100000-0 Ropa de trabajo, ropa de trabajo especial y accesorios 18220000-7 Ropa para la intemperie 18221000-4 Ropa impermeable</t>
  </si>
  <si>
    <t xml:space="preserve">22121000-4 Publicaciones técnicas </t>
  </si>
  <si>
    <t>18830000-6 Calzado de protección 18831000-3 Calzado con puntera metálica de protección</t>
  </si>
  <si>
    <t>18831000-3 Calzado con puntera metálica de protección 18830000-6 Calzado de protección</t>
  </si>
  <si>
    <t>ESPAÑA</t>
  </si>
  <si>
    <t>ES</t>
  </si>
  <si>
    <t>ALEMANIA</t>
  </si>
  <si>
    <t>GE</t>
  </si>
  <si>
    <t xml:space="preserve">50000000-5 Servicios de reparación y mantenimiento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</si>
</sst>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363B39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43" fontId="1" fillId="2" borderId="1" xfId="1" applyFont="1" applyFill="1" applyBorder="1" applyAlignment="1">
      <alignment wrapText="1"/>
    </xf>
    <xf numFmtId="43" fontId="2" fillId="0" borderId="0" xfId="1" applyFont="1"/>
    <xf numFmtId="2" fontId="2" fillId="0" borderId="0" xfId="0" applyNumberFormat="1" applyFont="1"/>
    <xf numFmtId="14" fontId="2" fillId="0" borderId="0" xfId="0" applyNumberFormat="1" applyFont="1"/>
    <xf numFmtId="0" fontId="2" fillId="0" borderId="0" xfId="0" applyNumberFormat="1" applyFont="1" applyFill="1" applyBorder="1" applyAlignment="1">
      <alignment horizontal="right"/>
    </xf>
    <xf numFmtId="14" fontId="2" fillId="0" borderId="0" xfId="0" applyNumberFormat="1" applyFont="1" applyFill="1"/>
    <xf numFmtId="14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workbookViewId="0">
      <selection activeCell="J2" sqref="J2"/>
    </sheetView>
  </sheetViews>
  <sheetFormatPr baseColWidth="10" defaultColWidth="9.140625" defaultRowHeight="11.25" x14ac:dyDescent="0.2"/>
  <cols>
    <col min="1" max="1" width="13.42578125" style="3" customWidth="1"/>
    <col min="2" max="2" width="13.5703125" style="3" customWidth="1"/>
    <col min="3" max="3" width="10.5703125" style="3" customWidth="1"/>
    <col min="4" max="4" width="11.28515625" style="3" customWidth="1"/>
    <col min="5" max="5" width="9.140625" style="3"/>
    <col min="6" max="6" width="26.28515625" style="3" customWidth="1"/>
    <col min="7" max="7" width="9.140625" style="3"/>
    <col min="8" max="8" width="11.42578125" style="3" customWidth="1"/>
    <col min="9" max="9" width="4.85546875" style="3" customWidth="1"/>
    <col min="10" max="10" width="13.140625" style="3" customWidth="1"/>
    <col min="11" max="11" width="10.28515625" style="9" customWidth="1"/>
    <col min="12" max="13" width="10.42578125" style="9" customWidth="1"/>
    <col min="14" max="14" width="7.85546875" style="3" customWidth="1"/>
    <col min="15" max="17" width="9.140625" style="3"/>
    <col min="18" max="18" width="11.42578125" style="3" customWidth="1"/>
    <col min="19" max="19" width="48.42578125" style="3" bestFit="1" customWidth="1"/>
    <col min="20" max="20" width="9.140625" style="3"/>
    <col min="21" max="22" width="10.28515625" style="3" bestFit="1" customWidth="1"/>
    <col min="23" max="16384" width="9.140625" style="3"/>
  </cols>
  <sheetData>
    <row r="1" spans="1:22" ht="67.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8" t="s">
        <v>10</v>
      </c>
      <c r="L1" s="8" t="s">
        <v>11</v>
      </c>
      <c r="M1" s="8" t="s">
        <v>73</v>
      </c>
      <c r="N1" s="1" t="s">
        <v>12</v>
      </c>
      <c r="O1" s="1" t="s">
        <v>13</v>
      </c>
      <c r="P1" s="2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</row>
    <row r="2" spans="1:22" ht="36" customHeight="1" x14ac:dyDescent="0.2">
      <c r="A2" s="3" t="s">
        <v>29</v>
      </c>
      <c r="B2" s="3" t="s">
        <v>66</v>
      </c>
      <c r="C2" s="3" t="s">
        <v>67</v>
      </c>
      <c r="D2" s="3" t="s">
        <v>68</v>
      </c>
      <c r="E2" s="3" t="s">
        <v>69</v>
      </c>
      <c r="F2" s="5" t="s">
        <v>30</v>
      </c>
      <c r="G2" s="6" t="s">
        <v>74</v>
      </c>
      <c r="H2" s="3" t="s">
        <v>22</v>
      </c>
      <c r="J2" s="3" t="s">
        <v>70</v>
      </c>
      <c r="K2" s="9">
        <v>144.86000000000001</v>
      </c>
      <c r="L2" s="9">
        <v>135.38</v>
      </c>
      <c r="M2" s="9">
        <f t="shared" ref="M2:M17" si="0">+K2-L2</f>
        <v>9.4800000000000182</v>
      </c>
      <c r="N2" s="3" t="s">
        <v>83</v>
      </c>
      <c r="O2" s="3" t="s">
        <v>84</v>
      </c>
      <c r="P2" s="10">
        <v>0.5</v>
      </c>
      <c r="Q2" s="5">
        <v>0</v>
      </c>
      <c r="R2" s="11">
        <v>44385</v>
      </c>
      <c r="S2" s="5" t="s">
        <v>31</v>
      </c>
      <c r="T2" s="3" t="s">
        <v>32</v>
      </c>
      <c r="U2" s="9">
        <v>144.86000000000001</v>
      </c>
      <c r="V2" s="9">
        <v>135.38</v>
      </c>
    </row>
    <row r="3" spans="1:22" ht="35.25" customHeight="1" x14ac:dyDescent="0.2">
      <c r="A3" s="3" t="s">
        <v>37</v>
      </c>
      <c r="B3" s="3" t="s">
        <v>66</v>
      </c>
      <c r="C3" s="3" t="s">
        <v>67</v>
      </c>
      <c r="D3" s="3" t="s">
        <v>68</v>
      </c>
      <c r="E3" s="3" t="s">
        <v>69</v>
      </c>
      <c r="F3" s="5" t="s">
        <v>38</v>
      </c>
      <c r="G3" s="5" t="s">
        <v>74</v>
      </c>
      <c r="H3" s="3" t="s">
        <v>22</v>
      </c>
      <c r="J3" s="3" t="s">
        <v>70</v>
      </c>
      <c r="K3" s="9">
        <v>47.59</v>
      </c>
      <c r="L3" s="9">
        <v>44.48</v>
      </c>
      <c r="M3" s="9">
        <f t="shared" si="0"/>
        <v>3.1100000000000065</v>
      </c>
      <c r="N3" s="3" t="s">
        <v>83</v>
      </c>
      <c r="O3" s="3" t="s">
        <v>84</v>
      </c>
      <c r="P3" s="10">
        <v>0.5</v>
      </c>
      <c r="Q3" s="5">
        <v>0</v>
      </c>
      <c r="R3" s="11">
        <v>44385</v>
      </c>
      <c r="S3" s="3" t="s">
        <v>28</v>
      </c>
      <c r="T3" s="3" t="s">
        <v>23</v>
      </c>
      <c r="U3" s="9">
        <v>47.59</v>
      </c>
      <c r="V3" s="9">
        <v>44.48</v>
      </c>
    </row>
    <row r="4" spans="1:22" ht="60" customHeight="1" x14ac:dyDescent="0.2">
      <c r="A4" s="3" t="s">
        <v>49</v>
      </c>
      <c r="B4" s="3" t="s">
        <v>66</v>
      </c>
      <c r="C4" s="3" t="s">
        <v>67</v>
      </c>
      <c r="D4" s="3" t="s">
        <v>68</v>
      </c>
      <c r="E4" s="3" t="s">
        <v>69</v>
      </c>
      <c r="F4" s="5" t="s">
        <v>27</v>
      </c>
      <c r="G4" s="5" t="s">
        <v>80</v>
      </c>
      <c r="H4" s="3" t="s">
        <v>22</v>
      </c>
      <c r="J4" s="3" t="s">
        <v>70</v>
      </c>
      <c r="K4" s="9">
        <v>2950</v>
      </c>
      <c r="L4" s="9">
        <v>2950</v>
      </c>
      <c r="M4" s="9">
        <f t="shared" si="0"/>
        <v>0</v>
      </c>
      <c r="N4" s="3" t="s">
        <v>83</v>
      </c>
      <c r="O4" s="3" t="s">
        <v>84</v>
      </c>
      <c r="P4" s="10">
        <v>0.5</v>
      </c>
      <c r="Q4" s="5" t="s">
        <v>26</v>
      </c>
      <c r="R4" s="11">
        <v>44398</v>
      </c>
      <c r="S4" s="3" t="s">
        <v>50</v>
      </c>
      <c r="T4" s="3" t="s">
        <v>51</v>
      </c>
      <c r="U4" s="9">
        <v>2950</v>
      </c>
      <c r="V4" s="9">
        <v>2950</v>
      </c>
    </row>
    <row r="5" spans="1:22" ht="93" customHeight="1" x14ac:dyDescent="0.2">
      <c r="A5" s="3" t="s">
        <v>33</v>
      </c>
      <c r="B5" s="3" t="s">
        <v>66</v>
      </c>
      <c r="C5" s="3" t="s">
        <v>67</v>
      </c>
      <c r="D5" s="3" t="s">
        <v>68</v>
      </c>
      <c r="E5" s="3" t="s">
        <v>69</v>
      </c>
      <c r="F5" s="5" t="s">
        <v>34</v>
      </c>
      <c r="G5" s="5" t="s">
        <v>76</v>
      </c>
      <c r="H5" s="3" t="s">
        <v>22</v>
      </c>
      <c r="J5" s="3" t="s">
        <v>70</v>
      </c>
      <c r="K5" s="9">
        <v>1979.08</v>
      </c>
      <c r="L5" s="9">
        <v>1979.08</v>
      </c>
      <c r="M5" s="9">
        <f t="shared" si="0"/>
        <v>0</v>
      </c>
      <c r="N5" s="3" t="s">
        <v>85</v>
      </c>
      <c r="O5" s="3" t="s">
        <v>86</v>
      </c>
      <c r="P5" s="10">
        <v>0.25</v>
      </c>
      <c r="Q5" s="5">
        <v>0</v>
      </c>
      <c r="R5" s="11">
        <v>44399</v>
      </c>
      <c r="S5" s="5" t="s">
        <v>35</v>
      </c>
      <c r="T5" s="3" t="s">
        <v>36</v>
      </c>
      <c r="U5" s="9">
        <v>1979.08</v>
      </c>
      <c r="V5" s="9">
        <v>1979.08</v>
      </c>
    </row>
    <row r="6" spans="1:22" ht="62.25" customHeight="1" x14ac:dyDescent="0.2">
      <c r="A6" s="3" t="s">
        <v>52</v>
      </c>
      <c r="B6" s="3" t="s">
        <v>66</v>
      </c>
      <c r="C6" s="3" t="s">
        <v>67</v>
      </c>
      <c r="D6" s="3" t="s">
        <v>68</v>
      </c>
      <c r="E6" s="3" t="s">
        <v>69</v>
      </c>
      <c r="F6" s="5" t="s">
        <v>53</v>
      </c>
      <c r="G6" s="5" t="s">
        <v>81</v>
      </c>
      <c r="H6" s="3" t="s">
        <v>21</v>
      </c>
      <c r="J6" s="3" t="s">
        <v>70</v>
      </c>
      <c r="K6" s="9">
        <v>62.02</v>
      </c>
      <c r="L6" s="9">
        <v>60.21</v>
      </c>
      <c r="M6" s="9">
        <f t="shared" si="0"/>
        <v>1.8100000000000023</v>
      </c>
      <c r="N6" s="3" t="s">
        <v>83</v>
      </c>
      <c r="O6" s="3" t="s">
        <v>84</v>
      </c>
      <c r="P6" s="10">
        <v>0.5</v>
      </c>
      <c r="Q6" s="5">
        <v>3</v>
      </c>
      <c r="R6" s="11">
        <v>44399</v>
      </c>
      <c r="S6" s="5" t="s">
        <v>54</v>
      </c>
      <c r="T6" s="3" t="s">
        <v>55</v>
      </c>
      <c r="U6" s="9">
        <v>62.02</v>
      </c>
      <c r="V6" s="9">
        <v>60.21</v>
      </c>
    </row>
    <row r="7" spans="1:22" ht="69" customHeight="1" x14ac:dyDescent="0.2">
      <c r="A7" s="3" t="s">
        <v>39</v>
      </c>
      <c r="B7" s="3" t="s">
        <v>66</v>
      </c>
      <c r="C7" s="3" t="s">
        <v>67</v>
      </c>
      <c r="D7" s="3" t="s">
        <v>68</v>
      </c>
      <c r="E7" s="3" t="s">
        <v>69</v>
      </c>
      <c r="F7" s="5" t="s">
        <v>40</v>
      </c>
      <c r="G7" s="5" t="s">
        <v>77</v>
      </c>
      <c r="H7" s="3" t="s">
        <v>21</v>
      </c>
      <c r="J7" s="3" t="s">
        <v>70</v>
      </c>
      <c r="K7" s="9">
        <v>5852.17</v>
      </c>
      <c r="L7" s="9">
        <v>5570.4</v>
      </c>
      <c r="M7" s="9">
        <f t="shared" si="0"/>
        <v>281.77000000000044</v>
      </c>
      <c r="N7" s="3" t="s">
        <v>83</v>
      </c>
      <c r="O7" s="3" t="s">
        <v>84</v>
      </c>
      <c r="P7" s="10">
        <v>0.5</v>
      </c>
      <c r="Q7" s="5">
        <v>3</v>
      </c>
      <c r="R7" s="11">
        <v>44403</v>
      </c>
      <c r="S7" s="3" t="s">
        <v>41</v>
      </c>
      <c r="T7" s="3" t="s">
        <v>25</v>
      </c>
      <c r="U7" s="9">
        <v>5852.17</v>
      </c>
      <c r="V7" s="9">
        <v>5570.4</v>
      </c>
    </row>
    <row r="8" spans="1:22" ht="45" x14ac:dyDescent="0.2">
      <c r="A8" s="3" t="s">
        <v>42</v>
      </c>
      <c r="B8" s="3" t="s">
        <v>66</v>
      </c>
      <c r="C8" s="3" t="s">
        <v>67</v>
      </c>
      <c r="D8" s="3" t="s">
        <v>68</v>
      </c>
      <c r="E8" s="3" t="s">
        <v>69</v>
      </c>
      <c r="F8" s="5" t="s">
        <v>43</v>
      </c>
      <c r="G8" s="5" t="s">
        <v>78</v>
      </c>
      <c r="H8" s="3" t="s">
        <v>21</v>
      </c>
      <c r="J8" s="3" t="s">
        <v>70</v>
      </c>
      <c r="K8" s="9">
        <v>633.44000000000005</v>
      </c>
      <c r="L8" s="9">
        <v>592</v>
      </c>
      <c r="M8" s="9">
        <f t="shared" si="0"/>
        <v>41.440000000000055</v>
      </c>
      <c r="N8" s="3" t="s">
        <v>83</v>
      </c>
      <c r="O8" s="3" t="s">
        <v>84</v>
      </c>
      <c r="P8" s="10">
        <v>0.5</v>
      </c>
      <c r="Q8" s="5">
        <v>3</v>
      </c>
      <c r="R8" s="11">
        <v>44403</v>
      </c>
      <c r="S8" s="3" t="s">
        <v>41</v>
      </c>
      <c r="T8" s="3" t="s">
        <v>44</v>
      </c>
      <c r="U8" s="9">
        <v>633.44000000000005</v>
      </c>
      <c r="V8" s="9">
        <v>592</v>
      </c>
    </row>
    <row r="9" spans="1:22" ht="55.5" customHeight="1" x14ac:dyDescent="0.2">
      <c r="A9" s="3" t="s">
        <v>45</v>
      </c>
      <c r="B9" s="3" t="s">
        <v>66</v>
      </c>
      <c r="C9" s="3" t="s">
        <v>67</v>
      </c>
      <c r="D9" s="3" t="s">
        <v>68</v>
      </c>
      <c r="E9" s="3" t="s">
        <v>69</v>
      </c>
      <c r="F9" s="5" t="s">
        <v>46</v>
      </c>
      <c r="G9" s="5" t="s">
        <v>79</v>
      </c>
      <c r="H9" s="3" t="s">
        <v>21</v>
      </c>
      <c r="J9" s="3" t="s">
        <v>70</v>
      </c>
      <c r="K9" s="9">
        <v>117.49</v>
      </c>
      <c r="L9" s="9">
        <v>113.21</v>
      </c>
      <c r="M9" s="9">
        <f t="shared" si="0"/>
        <v>4.2800000000000011</v>
      </c>
      <c r="N9" s="3" t="s">
        <v>83</v>
      </c>
      <c r="O9" s="3" t="s">
        <v>84</v>
      </c>
      <c r="P9" s="10">
        <v>0.5</v>
      </c>
      <c r="Q9" s="5">
        <v>3</v>
      </c>
      <c r="R9" s="11">
        <v>44404</v>
      </c>
      <c r="S9" s="5" t="s">
        <v>47</v>
      </c>
      <c r="T9" s="3" t="s">
        <v>48</v>
      </c>
      <c r="U9" s="9">
        <v>117.49</v>
      </c>
      <c r="V9" s="9">
        <v>113.21</v>
      </c>
    </row>
    <row r="10" spans="1:22" ht="39.75" customHeight="1" x14ac:dyDescent="0.2">
      <c r="A10" s="3" t="s">
        <v>56</v>
      </c>
      <c r="B10" s="3" t="s">
        <v>66</v>
      </c>
      <c r="C10" s="3" t="s">
        <v>67</v>
      </c>
      <c r="D10" s="3" t="s">
        <v>68</v>
      </c>
      <c r="E10" s="3" t="s">
        <v>69</v>
      </c>
      <c r="F10" s="5" t="s">
        <v>57</v>
      </c>
      <c r="G10" s="5" t="s">
        <v>82</v>
      </c>
      <c r="H10" s="3" t="s">
        <v>21</v>
      </c>
      <c r="J10" s="3" t="s">
        <v>70</v>
      </c>
      <c r="K10" s="9">
        <v>243.34</v>
      </c>
      <c r="L10" s="9">
        <v>236.25</v>
      </c>
      <c r="M10" s="9">
        <f t="shared" si="0"/>
        <v>7.0900000000000034</v>
      </c>
      <c r="N10" s="3" t="s">
        <v>83</v>
      </c>
      <c r="O10" s="3" t="s">
        <v>84</v>
      </c>
      <c r="P10" s="10">
        <v>0.5</v>
      </c>
      <c r="Q10" s="5">
        <v>3</v>
      </c>
      <c r="R10" s="11">
        <v>44404</v>
      </c>
      <c r="S10" s="5" t="s">
        <v>54</v>
      </c>
      <c r="T10" s="3" t="s">
        <v>58</v>
      </c>
      <c r="U10" s="9">
        <v>243.34</v>
      </c>
      <c r="V10" s="9">
        <v>236.25</v>
      </c>
    </row>
    <row r="11" spans="1:22" ht="90" x14ac:dyDescent="0.2">
      <c r="A11" s="3" t="s">
        <v>59</v>
      </c>
      <c r="B11" s="3" t="s">
        <v>66</v>
      </c>
      <c r="C11" s="3" t="s">
        <v>67</v>
      </c>
      <c r="D11" s="3" t="s">
        <v>68</v>
      </c>
      <c r="E11" s="3" t="s">
        <v>69</v>
      </c>
      <c r="F11" s="5" t="s">
        <v>60</v>
      </c>
      <c r="G11" s="5" t="s">
        <v>74</v>
      </c>
      <c r="H11" s="3" t="s">
        <v>22</v>
      </c>
      <c r="J11" s="3" t="s">
        <v>70</v>
      </c>
      <c r="K11" s="9">
        <v>226.16</v>
      </c>
      <c r="L11" s="9">
        <v>211.36</v>
      </c>
      <c r="M11" s="9">
        <f t="shared" si="0"/>
        <v>14.799999999999983</v>
      </c>
      <c r="N11" s="3" t="s">
        <v>83</v>
      </c>
      <c r="O11" s="3" t="s">
        <v>84</v>
      </c>
      <c r="P11" s="10">
        <v>0.5</v>
      </c>
      <c r="Q11" s="5">
        <v>0</v>
      </c>
      <c r="R11" s="11">
        <v>44413</v>
      </c>
      <c r="S11" s="3" t="s">
        <v>28</v>
      </c>
      <c r="T11" s="3" t="s">
        <v>23</v>
      </c>
      <c r="U11" s="9">
        <v>226.16</v>
      </c>
      <c r="V11" s="9">
        <v>211.36</v>
      </c>
    </row>
    <row r="12" spans="1:22" ht="78.75" x14ac:dyDescent="0.2">
      <c r="A12" s="4" t="s">
        <v>63</v>
      </c>
      <c r="B12" s="3" t="s">
        <v>66</v>
      </c>
      <c r="C12" s="3" t="s">
        <v>67</v>
      </c>
      <c r="D12" s="3" t="s">
        <v>68</v>
      </c>
      <c r="E12" s="3" t="s">
        <v>69</v>
      </c>
      <c r="F12" s="5" t="s">
        <v>64</v>
      </c>
      <c r="G12" s="5" t="s">
        <v>75</v>
      </c>
      <c r="H12" s="3" t="s">
        <v>21</v>
      </c>
      <c r="J12" s="3" t="s">
        <v>70</v>
      </c>
      <c r="K12" s="9">
        <v>13.5</v>
      </c>
      <c r="L12" s="9">
        <v>12.62</v>
      </c>
      <c r="M12" s="9">
        <f t="shared" si="0"/>
        <v>0.88000000000000078</v>
      </c>
      <c r="N12" s="3" t="s">
        <v>83</v>
      </c>
      <c r="O12" s="3" t="s">
        <v>84</v>
      </c>
      <c r="P12" s="10">
        <v>0.5</v>
      </c>
      <c r="Q12" s="5">
        <v>3</v>
      </c>
      <c r="R12" s="11">
        <v>44413</v>
      </c>
      <c r="S12" s="3" t="s">
        <v>28</v>
      </c>
      <c r="T12" s="3" t="s">
        <v>23</v>
      </c>
      <c r="U12" s="9">
        <v>13.5</v>
      </c>
      <c r="V12" s="9">
        <v>12.62</v>
      </c>
    </row>
    <row r="13" spans="1:22" ht="78.75" x14ac:dyDescent="0.2">
      <c r="A13" s="4" t="s">
        <v>61</v>
      </c>
      <c r="B13" s="3" t="s">
        <v>66</v>
      </c>
      <c r="C13" s="3" t="s">
        <v>67</v>
      </c>
      <c r="D13" s="3" t="s">
        <v>68</v>
      </c>
      <c r="E13" s="3" t="s">
        <v>69</v>
      </c>
      <c r="F13" s="5" t="s">
        <v>62</v>
      </c>
      <c r="G13" s="5" t="s">
        <v>75</v>
      </c>
      <c r="H13" s="3" t="s">
        <v>21</v>
      </c>
      <c r="J13" s="3" t="s">
        <v>70</v>
      </c>
      <c r="K13" s="9">
        <v>40.549999999999997</v>
      </c>
      <c r="L13" s="9">
        <v>37.9</v>
      </c>
      <c r="M13" s="9">
        <f t="shared" si="0"/>
        <v>2.6499999999999986</v>
      </c>
      <c r="N13" s="3" t="s">
        <v>83</v>
      </c>
      <c r="O13" s="3" t="s">
        <v>84</v>
      </c>
      <c r="P13" s="10">
        <v>0.5</v>
      </c>
      <c r="Q13" s="5">
        <v>3</v>
      </c>
      <c r="R13" s="11">
        <v>44421</v>
      </c>
      <c r="S13" s="3" t="s">
        <v>28</v>
      </c>
      <c r="T13" s="3" t="s">
        <v>23</v>
      </c>
      <c r="U13" s="9">
        <v>40.549999999999997</v>
      </c>
      <c r="V13" s="9">
        <v>37.9</v>
      </c>
    </row>
    <row r="14" spans="1:22" x14ac:dyDescent="0.2">
      <c r="F14" s="6"/>
      <c r="G14" s="6"/>
      <c r="P14" s="10"/>
      <c r="Q14" s="12"/>
      <c r="R14" s="11"/>
      <c r="T14" s="4"/>
      <c r="U14" s="9"/>
      <c r="V14" s="9"/>
    </row>
    <row r="15" spans="1:22" x14ac:dyDescent="0.2">
      <c r="F15" s="6"/>
      <c r="G15" s="6"/>
      <c r="P15" s="10"/>
      <c r="Q15" s="12"/>
      <c r="R15" s="13"/>
      <c r="U15" s="9"/>
      <c r="V15" s="9"/>
    </row>
    <row r="16" spans="1:22" x14ac:dyDescent="0.2">
      <c r="A16" s="4"/>
      <c r="F16" s="5"/>
      <c r="G16" s="5"/>
      <c r="P16" s="10"/>
      <c r="Q16" s="5"/>
      <c r="R16" s="13"/>
      <c r="U16" s="9"/>
      <c r="V16" s="9"/>
    </row>
    <row r="17" spans="1:22" x14ac:dyDescent="0.2">
      <c r="A17" s="4"/>
      <c r="F17" s="5"/>
      <c r="G17" s="5"/>
      <c r="P17" s="10"/>
      <c r="Q17" s="5"/>
      <c r="R17" s="13"/>
      <c r="U17" s="9"/>
      <c r="V17" s="9"/>
    </row>
    <row r="18" spans="1:22" x14ac:dyDescent="0.2">
      <c r="F18" s="6"/>
      <c r="G18" s="5"/>
      <c r="P18" s="10"/>
      <c r="Q18" s="5"/>
      <c r="R18" s="14"/>
      <c r="U18" s="9"/>
      <c r="V18" s="9"/>
    </row>
    <row r="19" spans="1:22" x14ac:dyDescent="0.2">
      <c r="F19" s="6"/>
      <c r="G19" s="5"/>
      <c r="P19" s="10"/>
      <c r="R19" s="11"/>
      <c r="U19" s="9"/>
      <c r="V19" s="9"/>
    </row>
    <row r="20" spans="1:22" x14ac:dyDescent="0.2">
      <c r="F20" s="6"/>
      <c r="G20" s="5"/>
      <c r="P20" s="10"/>
      <c r="R20" s="11"/>
      <c r="U20" s="9"/>
      <c r="V20" s="9"/>
    </row>
    <row r="21" spans="1:22" x14ac:dyDescent="0.2">
      <c r="F21" s="6"/>
      <c r="G21" s="5"/>
      <c r="P21" s="10"/>
      <c r="Q21" s="5"/>
      <c r="R21" s="11"/>
      <c r="U21" s="9"/>
      <c r="V21" s="9"/>
    </row>
    <row r="22" spans="1:22" x14ac:dyDescent="0.2">
      <c r="F22" s="6"/>
      <c r="G22" s="5"/>
      <c r="P22" s="10"/>
      <c r="Q22" s="5"/>
      <c r="R22" s="11"/>
      <c r="U22" s="9"/>
      <c r="V22" s="9"/>
    </row>
    <row r="23" spans="1:22" x14ac:dyDescent="0.2">
      <c r="F23" s="6"/>
      <c r="G23" s="5"/>
      <c r="P23" s="10"/>
      <c r="R23" s="11"/>
      <c r="U23" s="9"/>
      <c r="V23" s="9"/>
    </row>
    <row r="24" spans="1:22" x14ac:dyDescent="0.2">
      <c r="F24" s="6"/>
      <c r="G24" s="5"/>
      <c r="P24" s="10"/>
      <c r="R24" s="11"/>
      <c r="U24" s="9"/>
      <c r="V24" s="9"/>
    </row>
    <row r="25" spans="1:22" x14ac:dyDescent="0.2">
      <c r="F25" s="6"/>
      <c r="G25" s="5"/>
      <c r="P25" s="10"/>
      <c r="Q25" s="5"/>
      <c r="R25" s="11"/>
      <c r="U25" s="9"/>
      <c r="V25" s="9"/>
    </row>
    <row r="26" spans="1:22" x14ac:dyDescent="0.2">
      <c r="F26" s="7"/>
      <c r="G26" s="5"/>
      <c r="P26" s="10"/>
      <c r="R26" s="11"/>
      <c r="U26" s="9"/>
      <c r="V26" s="9"/>
    </row>
    <row r="27" spans="1:22" x14ac:dyDescent="0.2">
      <c r="F27" s="7"/>
      <c r="G27" s="5"/>
      <c r="P27" s="10"/>
      <c r="R27" s="11"/>
      <c r="U27" s="9"/>
      <c r="V27" s="9"/>
    </row>
    <row r="28" spans="1:22" x14ac:dyDescent="0.2">
      <c r="F28" s="7"/>
      <c r="G28" s="5"/>
      <c r="P28" s="10"/>
      <c r="R28" s="11"/>
      <c r="U28" s="9"/>
      <c r="V28" s="9"/>
    </row>
    <row r="29" spans="1:22" x14ac:dyDescent="0.2">
      <c r="F29" s="6"/>
      <c r="G29" s="5"/>
      <c r="P29" s="10"/>
      <c r="R29" s="11"/>
      <c r="U29" s="9"/>
      <c r="V29" s="9"/>
    </row>
    <row r="30" spans="1:22" x14ac:dyDescent="0.2">
      <c r="F30" s="6"/>
      <c r="G30" s="5"/>
      <c r="P30" s="10"/>
      <c r="R30" s="11"/>
      <c r="U30" s="9"/>
      <c r="V30" s="9"/>
    </row>
    <row r="31" spans="1:22" x14ac:dyDescent="0.2">
      <c r="F31" s="6"/>
      <c r="G31" s="6"/>
      <c r="P31" s="10"/>
      <c r="R31" s="11"/>
      <c r="U31" s="9"/>
      <c r="V31" s="9"/>
    </row>
    <row r="32" spans="1:22" x14ac:dyDescent="0.2">
      <c r="F32" s="6"/>
      <c r="G32" s="5"/>
      <c r="P32" s="10"/>
      <c r="R32" s="11"/>
      <c r="U32" s="9"/>
      <c r="V32" s="9"/>
    </row>
    <row r="33" spans="6:22" x14ac:dyDescent="0.2">
      <c r="F33" s="7"/>
      <c r="G33" s="6"/>
      <c r="P33" s="10"/>
      <c r="R33" s="11"/>
      <c r="U33" s="9"/>
      <c r="V33" s="9"/>
    </row>
    <row r="34" spans="6:22" x14ac:dyDescent="0.2">
      <c r="F34" s="7"/>
      <c r="G34" s="6"/>
      <c r="P34" s="10"/>
      <c r="R34" s="11"/>
      <c r="U34" s="9"/>
      <c r="V34" s="9"/>
    </row>
    <row r="35" spans="6:22" x14ac:dyDescent="0.2">
      <c r="F35" s="7"/>
      <c r="G35" s="6"/>
      <c r="P35" s="10"/>
      <c r="R35" s="11"/>
      <c r="U35" s="9"/>
      <c r="V35" s="9"/>
    </row>
    <row r="36" spans="6:22" x14ac:dyDescent="0.2">
      <c r="F36" s="6"/>
      <c r="G36" s="5"/>
      <c r="P36" s="10"/>
      <c r="R36" s="11"/>
      <c r="U36" s="9"/>
      <c r="V36" s="9"/>
    </row>
    <row r="37" spans="6:22" x14ac:dyDescent="0.2">
      <c r="F37" s="7"/>
      <c r="G37" s="6"/>
      <c r="P37" s="10"/>
      <c r="R37" s="11"/>
      <c r="U37" s="9"/>
      <c r="V37" s="9"/>
    </row>
    <row r="38" spans="6:22" x14ac:dyDescent="0.2">
      <c r="F38" s="6"/>
      <c r="G38" s="5"/>
      <c r="P38" s="10"/>
      <c r="R38" s="11"/>
      <c r="U38" s="9"/>
      <c r="V38" s="9"/>
    </row>
    <row r="39" spans="6:22" x14ac:dyDescent="0.2">
      <c r="F39" s="6"/>
      <c r="G39" s="5"/>
      <c r="P39" s="10"/>
      <c r="R39" s="11"/>
      <c r="U39" s="9"/>
      <c r="V39" s="9"/>
    </row>
    <row r="40" spans="6:22" x14ac:dyDescent="0.2">
      <c r="F40" s="6"/>
      <c r="G40" s="5"/>
      <c r="P40" s="10"/>
      <c r="R40" s="11"/>
      <c r="U40" s="9"/>
      <c r="V40" s="9"/>
    </row>
    <row r="41" spans="6:22" x14ac:dyDescent="0.2">
      <c r="F41" s="6"/>
      <c r="G41" s="5"/>
      <c r="P41" s="10"/>
      <c r="R41" s="11"/>
      <c r="U41" s="9"/>
      <c r="V41" s="9"/>
    </row>
    <row r="42" spans="6:22" x14ac:dyDescent="0.2">
      <c r="F42" s="6"/>
      <c r="G42" s="5"/>
      <c r="P42" s="10"/>
      <c r="R42" s="11"/>
      <c r="U42" s="9"/>
      <c r="V42" s="9"/>
    </row>
    <row r="43" spans="6:22" x14ac:dyDescent="0.2">
      <c r="F43" s="6"/>
      <c r="G43" s="5"/>
      <c r="P43" s="10"/>
      <c r="R43" s="11"/>
      <c r="U43" s="9"/>
      <c r="V43" s="9"/>
    </row>
    <row r="44" spans="6:22" x14ac:dyDescent="0.2">
      <c r="F44" s="6"/>
      <c r="G44" s="5"/>
      <c r="P44" s="10"/>
      <c r="R44" s="11"/>
      <c r="U44" s="9"/>
      <c r="V44" s="9"/>
    </row>
    <row r="45" spans="6:22" x14ac:dyDescent="0.2">
      <c r="F45" s="6"/>
      <c r="G45" s="5"/>
      <c r="P45" s="10"/>
      <c r="R45" s="11"/>
      <c r="U45" s="9"/>
      <c r="V45" s="9"/>
    </row>
    <row r="46" spans="6:22" x14ac:dyDescent="0.2">
      <c r="F46" s="6"/>
      <c r="G46" s="5"/>
      <c r="P46" s="10"/>
      <c r="R46" s="14"/>
      <c r="U46" s="9"/>
      <c r="V46" s="9"/>
    </row>
    <row r="53" ht="80.25" customHeight="1" x14ac:dyDescent="0.2"/>
    <row r="57" ht="74.25" customHeight="1" x14ac:dyDescent="0.2"/>
    <row r="70" ht="122.25" customHeight="1" x14ac:dyDescent="0.2"/>
    <row r="80" ht="105" customHeight="1" x14ac:dyDescent="0.2"/>
  </sheetData>
  <sortState ref="A2:V94">
    <sortCondition ref="R2:R9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tabSelected="1" topLeftCell="C1" workbookViewId="0">
      <selection activeCell="T15" sqref="T15"/>
    </sheetView>
  </sheetViews>
  <sheetFormatPr baseColWidth="10" defaultRowHeight="11.25" x14ac:dyDescent="0.2"/>
  <cols>
    <col min="1" max="1" width="14.5703125" style="3" customWidth="1"/>
    <col min="2" max="16384" width="11.42578125" style="3"/>
  </cols>
  <sheetData>
    <row r="1" spans="1:22" ht="4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8" t="s">
        <v>10</v>
      </c>
      <c r="L1" s="8" t="s">
        <v>11</v>
      </c>
      <c r="M1" s="8" t="s">
        <v>73</v>
      </c>
      <c r="N1" s="1" t="s">
        <v>12</v>
      </c>
      <c r="O1" s="1" t="s">
        <v>13</v>
      </c>
      <c r="P1" s="2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</row>
    <row r="2" spans="1:22" ht="157.5" x14ac:dyDescent="0.2">
      <c r="A2" s="3" t="s">
        <v>24</v>
      </c>
      <c r="B2" s="3" t="s">
        <v>66</v>
      </c>
      <c r="C2" s="3" t="s">
        <v>67</v>
      </c>
      <c r="D2" s="3" t="s">
        <v>68</v>
      </c>
      <c r="E2" s="3" t="s">
        <v>69</v>
      </c>
      <c r="F2" s="5" t="s">
        <v>71</v>
      </c>
      <c r="G2" s="5" t="s">
        <v>87</v>
      </c>
      <c r="H2" s="3" t="s">
        <v>22</v>
      </c>
      <c r="J2" s="3" t="s">
        <v>70</v>
      </c>
      <c r="M2" s="9">
        <f>+U2-V2</f>
        <v>1390.9700000000012</v>
      </c>
      <c r="N2" s="3" t="s">
        <v>83</v>
      </c>
      <c r="O2" s="3" t="s">
        <v>84</v>
      </c>
      <c r="P2" s="3">
        <v>2</v>
      </c>
      <c r="Q2" s="3" t="s">
        <v>26</v>
      </c>
      <c r="R2" s="11">
        <v>44309</v>
      </c>
      <c r="S2" s="3" t="s">
        <v>72</v>
      </c>
      <c r="T2" s="3" t="s">
        <v>65</v>
      </c>
      <c r="U2" s="9">
        <v>21261.97</v>
      </c>
      <c r="V2" s="9">
        <v>19871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TERCER TRIMESTRE 2021</vt:lpstr>
      <vt:lpstr>I+D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2022-06-02T10:39:01Z</dcterms:modified>
</cp:coreProperties>
</file>