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MENORES CUARTO TRIMESTRE 2021" sheetId="1" r:id="rId1"/>
    <sheet name="I+D" sheetId="2" r:id="rId2"/>
  </sheets>
  <calcPr calcId="145621"/>
</workbook>
</file>

<file path=xl/calcChain.xml><?xml version="1.0" encoding="utf-8"?>
<calcChain xmlns="http://schemas.openxmlformats.org/spreadsheetml/2006/main">
  <c r="M3" i="2" l="1"/>
  <c r="M2" i="2"/>
  <c r="M8" i="1" l="1"/>
  <c r="M6" i="1" l="1"/>
  <c r="M3" i="1"/>
  <c r="M2" i="1"/>
  <c r="M4" i="1"/>
  <c r="M5" i="1"/>
  <c r="M11" i="1"/>
  <c r="M7" i="1"/>
  <c r="M9" i="1"/>
  <c r="M10" i="1"/>
  <c r="M19" i="1"/>
  <c r="M13" i="1"/>
  <c r="M12" i="1"/>
  <c r="M14" i="1"/>
  <c r="M15" i="1"/>
  <c r="M16" i="1"/>
  <c r="M18" i="1"/>
  <c r="M20" i="1"/>
  <c r="M21" i="1"/>
  <c r="M17" i="1"/>
  <c r="M22" i="1"/>
  <c r="M23" i="1"/>
  <c r="M24" i="1"/>
  <c r="M27" i="1"/>
  <c r="M25" i="1"/>
  <c r="M26" i="1"/>
</calcChain>
</file>

<file path=xl/sharedStrings.xml><?xml version="1.0" encoding="utf-8"?>
<sst xmlns="http://schemas.openxmlformats.org/spreadsheetml/2006/main" count="410" uniqueCount="140">
  <si>
    <t>Nº EXPEDIENTE</t>
  </si>
  <si>
    <t>ÓRGANO DE CONTRATACIÓN</t>
  </si>
  <si>
    <t>CONTRATO SARA/UMBRAL</t>
  </si>
  <si>
    <t xml:space="preserve">DIRECTIVA DE APLICACIÓN </t>
  </si>
  <si>
    <t>MARCO LEGAL NACIONAL</t>
  </si>
  <si>
    <t>OBJETO DEL CONTRATO</t>
  </si>
  <si>
    <t>CPV</t>
  </si>
  <si>
    <t>TIPO DE CONTRATO</t>
  </si>
  <si>
    <t>SUBTIPO DE CONTRATO</t>
  </si>
  <si>
    <t>SISTEMA DE CONTRATACIÓN</t>
  </si>
  <si>
    <t>PRECIO CON IMPUESTOS</t>
  </si>
  <si>
    <t>PRECIO SIN IMPUESTOS</t>
  </si>
  <si>
    <t>LUGAR DE EJECUCIÓN</t>
  </si>
  <si>
    <t>CÓDIGO NUT</t>
  </si>
  <si>
    <t>PLAZO DE EJECUCIÓN</t>
  </si>
  <si>
    <t>Nº DE OFERTAS RECIBIDAS</t>
  </si>
  <si>
    <t>FECHA DE APROBACIÓN DEL GASTO</t>
  </si>
  <si>
    <t>NOMBRE ADJUDICATARIO</t>
  </si>
  <si>
    <t>CIF ADJUDICATARIO</t>
  </si>
  <si>
    <t>PRECIO SELECCIONADO CON IMPUESTOS</t>
  </si>
  <si>
    <t>PRECIO SELECCIONADO SIN IMPUESTOS</t>
  </si>
  <si>
    <t>SUMINISTRO</t>
  </si>
  <si>
    <t>TECNORY SOLUCIONES TÉCNICAS, SLU</t>
  </si>
  <si>
    <t>B76621291</t>
  </si>
  <si>
    <t>SERVICIO</t>
  </si>
  <si>
    <t>B38095469</t>
  </si>
  <si>
    <t>B38283834</t>
  </si>
  <si>
    <t>AD DIAGNOST</t>
  </si>
  <si>
    <t>A35368539</t>
  </si>
  <si>
    <t>WEST SYSTEM</t>
  </si>
  <si>
    <t>EXCLUSIVIDAD</t>
  </si>
  <si>
    <t>Servicio de publicación de artículo científico.</t>
  </si>
  <si>
    <t>ESTACIÓN DE SERVICIOS CHASNERA, S.L.</t>
  </si>
  <si>
    <t>B38421731</t>
  </si>
  <si>
    <t>DISA RED DE SERVICIOS PETROLÍFEROS, S.A.U</t>
  </si>
  <si>
    <t>A38453809</t>
  </si>
  <si>
    <t>FRONTIERS MEDIA, SA</t>
  </si>
  <si>
    <t>IVC-VV-2021-80</t>
  </si>
  <si>
    <t>CHE114168541</t>
  </si>
  <si>
    <t>IVC-VV-2021-81</t>
  </si>
  <si>
    <t>Mantenimiento de la Renault Kangoo 5195 KGM: sustitución y contrapesado de neumáticos.</t>
  </si>
  <si>
    <t>REPUESTOS ANDRÉS S.L.</t>
  </si>
  <si>
    <t>IVC-VV-2021-84</t>
  </si>
  <si>
    <t>ESTACIONES PCAN S.L.U</t>
  </si>
  <si>
    <t>B38942348</t>
  </si>
  <si>
    <t>IVC-VV-2021-85</t>
  </si>
  <si>
    <t>Suministro de balas de gases de calibración isotópica.</t>
  </si>
  <si>
    <t>BIOSIGMA S.L.</t>
  </si>
  <si>
    <t>B380095469</t>
  </si>
  <si>
    <t>IVC-VV-2021-86</t>
  </si>
  <si>
    <t>Suministro de manorreductor para equipo DeltaRay</t>
  </si>
  <si>
    <t>THERMO FISHER SCIENTIFIC, SLU</t>
  </si>
  <si>
    <t>B28954170</t>
  </si>
  <si>
    <t>IVC-VV-2021-87</t>
  </si>
  <si>
    <t>Servicio de limpieza extraordinaria semanal de las instalaciones del INVOLCAN en Fuencaliente, La Palma</t>
  </si>
  <si>
    <t>NORAYBA CONCEPCIÓN GLEZ</t>
  </si>
  <si>
    <t>42190075M</t>
  </si>
  <si>
    <t>IVC-VV-2021-91</t>
  </si>
  <si>
    <t>Mantenimiento de la Renault Kangoo 5155KGM. Sustitución de 2 pastillas de freno delanteras, sustitución de 2 neumáticos y reseteo unidad por problemas de arranque.</t>
  </si>
  <si>
    <t>IVC-VV-2021-92</t>
  </si>
  <si>
    <t>Mantenimiento de la Ford Ranger 9175 KJR: cambio de pastillas de freno delanteras, cambio de aceite y filtro</t>
  </si>
  <si>
    <t>B38283835</t>
  </si>
  <si>
    <t>IVC-VV-2021-93</t>
  </si>
  <si>
    <t>IVC-VV-2021-94</t>
  </si>
  <si>
    <t>IVC-VV-2021-95</t>
  </si>
  <si>
    <t xml:space="preserve">Mantenimiento de la Ford Ranger 9175 KJR: diagnosis específica y rellenado de AdBlue. </t>
  </si>
  <si>
    <t>B38283836</t>
  </si>
  <si>
    <t>IVC-VV-2021-96</t>
  </si>
  <si>
    <t xml:space="preserve">Mantenimiento de la la Toyota Hilux 6107 FCY: parche en rueda repuesto, diagnosis específica y cambio del cartucho del Airbag. </t>
  </si>
  <si>
    <t>B38283837</t>
  </si>
  <si>
    <t>IVC-VV-2021-97</t>
  </si>
  <si>
    <t>IVC-VV-2021-98</t>
  </si>
  <si>
    <t>Proporcionar un inventario detallado y desarrollar la documentación necesaria sobre el tipo de estaciones geoquímicas operativas y por instalar, análisis y actualización de las versiones de hardware y firmware, actualizaciones de software, bases de datos y configuraciones, desarrollo de diagramas esquemáticos y de conexión, proporcionar una lista de piezas defectuosas y establecer un programa de mantenimiento y productos cercanos al final de su vida útil.</t>
  </si>
  <si>
    <t>IVC-GEO-2021-99</t>
  </si>
  <si>
    <t xml:space="preserve">Suministro de rollos de tamices de nailon. </t>
  </si>
  <si>
    <t>IVC-VV-2021-100</t>
  </si>
  <si>
    <t>Suministro de cuatro (4) UPS en línea para estaciones geoquímicas en continuo.</t>
  </si>
  <si>
    <t>IVC-VV-2021-101</t>
  </si>
  <si>
    <t>Suministro de material fungible para el análisis de rutina del laboratorio.</t>
  </si>
  <si>
    <t>IVC-VV-2021-102</t>
  </si>
  <si>
    <t>Material fungible para la recogida de muestreo de gases a presión controlada.</t>
  </si>
  <si>
    <t>IVC-VV-2021-103</t>
  </si>
  <si>
    <t>Suministro de celdas electroquímicas de H2S y módulo WS7000</t>
  </si>
  <si>
    <t>IVC-VV-2021-104</t>
  </si>
  <si>
    <t>IVC-VV-2021-105</t>
  </si>
  <si>
    <t>IVC-VV-2021-106</t>
  </si>
  <si>
    <t>Envío de muestras de rocas y suelos de las islas de Tenerife y La Palma para distintitos tipos de analíticas</t>
  </si>
  <si>
    <t>DHL EXPRESS SPAIN S.L.U</t>
  </si>
  <si>
    <t>B20861282</t>
  </si>
  <si>
    <t>IVC-VV-2021-107</t>
  </si>
  <si>
    <t>IVC-VV-2021-108</t>
  </si>
  <si>
    <t>Asistencia técnica y logística durante el proceso eruptivo de Cumbre Vieja</t>
  </si>
  <si>
    <t>ANTONIO JAVIER ALVAREZ DIAZ (AGRO LAGUNA)</t>
  </si>
  <si>
    <t>42178488F</t>
  </si>
  <si>
    <t>IVC-VV-2021-109</t>
  </si>
  <si>
    <t>Sistema de cómputo para el procesamiento de imágenes satelitales en la monitorización del proceso eruptivo de La Palma.</t>
  </si>
  <si>
    <t>SISTEMAS DE DATOS S.L.</t>
  </si>
  <si>
    <t>B38054425</t>
  </si>
  <si>
    <t>IVC-VV-2021-110</t>
  </si>
  <si>
    <t>Servicio de limpieza extraordinaria semanal de las instalaciones del INVOLCAN en La Higuerita, San Cristóbal de La Laguna.</t>
  </si>
  <si>
    <t>ALOSAN MANTENIMIENTOS S.L.</t>
  </si>
  <si>
    <t>B76538412</t>
  </si>
  <si>
    <t>IVC-VV-2021-111</t>
  </si>
  <si>
    <t>Servicio de limpieza extraordinaria de las instalaciones del INVOLCAN en Fuencaliente, La Palma.</t>
  </si>
  <si>
    <t>IVC-VV-2021-112</t>
  </si>
  <si>
    <t xml:space="preserve">Mantenimiento de la Ford Ranger 9286 KJR: sustitución faro trasero derecho, cambio de neumáticos y contrapesado, diagnosis específica y rellenado de Adblue. </t>
  </si>
  <si>
    <t>INVOLCAN</t>
  </si>
  <si>
    <t>FALSE</t>
  </si>
  <si>
    <t>2014/24/EU</t>
  </si>
  <si>
    <t>LEY 9/2017</t>
  </si>
  <si>
    <r>
      <t>Suministro de combustible de los vehículos Ford Ranger con matrículas 9175 KJR y 9286 KJR</t>
    </r>
    <r>
      <rPr>
        <sz val="8"/>
        <color rgb="FFFF0000"/>
        <rFont val="Arial"/>
        <family val="2"/>
      </rPr>
      <t xml:space="preserve"> </t>
    </r>
    <r>
      <rPr>
        <sz val="8"/>
        <color theme="1"/>
        <rFont val="Arial"/>
        <family val="2"/>
      </rPr>
      <t>en la estación de servicio de la empresa PCAN, S.L.U. en la carretera general km 24, Los Canarios, La Palma.</t>
    </r>
  </si>
  <si>
    <r>
      <t>Suministro de combustible de los vehículos Ford Ranger con matrículas 9175 KJR y 9286 KJR en la estación de servicio de la empresa Disa en la salida del Hospital Universitario de Canarias.</t>
    </r>
    <r>
      <rPr>
        <b/>
        <u/>
        <sz val="8"/>
        <color theme="1"/>
        <rFont val="Arial"/>
        <family val="2"/>
      </rPr>
      <t xml:space="preserve"> </t>
    </r>
  </si>
  <si>
    <r>
      <t>Suministro de combustible de los vehículos Ford Ranger con matrículas 9175 KJR y 9286 KJR</t>
    </r>
    <r>
      <rPr>
        <sz val="8"/>
        <color rgb="FFFF0000"/>
        <rFont val="Arial"/>
        <family val="2"/>
      </rPr>
      <t xml:space="preserve"> </t>
    </r>
    <r>
      <rPr>
        <sz val="8"/>
        <color theme="1"/>
        <rFont val="Arial"/>
        <family val="2"/>
      </rPr>
      <t>en la estación de servicio de la empresa Repsol en la salida de la autopista del sur TF-1, Km. 54.</t>
    </r>
  </si>
  <si>
    <t>NO APLICA</t>
  </si>
  <si>
    <t>Adquisición del software ”SARScape Basic &amp; InSAR &amp; Interferometric Stacking Bundle Research Institute License” y de su Plataforma “ENVI + IDL Concurrent Process License”.</t>
  </si>
  <si>
    <t>B86900057</t>
  </si>
  <si>
    <t>Adquisición del software “COMSOL Multiphysics 5.6 para Linux” con módulos “Optimization” y “Structural Mechanics”.</t>
  </si>
  <si>
    <t>B59852053</t>
  </si>
  <si>
    <t>IMPUESTOS</t>
  </si>
  <si>
    <t>33140000-3 Material médico fungible</t>
  </si>
  <si>
    <t>35125100-7 Sensores 35125110-0 Sensores biométricos 38436220-8 Sensores de temperatura de ebullición para evaporadores rotatorios</t>
  </si>
  <si>
    <t>22121000-4 Publicaciones técnicas</t>
  </si>
  <si>
    <t>50112000-3 Servicios de reparación y mantenimiento de automóviles</t>
  </si>
  <si>
    <t>09132000-3 Gasolina 09132100-4 Gasolina sin plomo 09134100-8 Gasoil</t>
  </si>
  <si>
    <t>24100000-5 Gases</t>
  </si>
  <si>
    <t>42131140-9 Válvulas reductoras de presión, de control, de registro o seguridad 42131141-6 Válvulas reductoras de presión</t>
  </si>
  <si>
    <t>90911000-6 Servicios de limpieza de viviendas, edificios y ventanas</t>
  </si>
  <si>
    <t>72266000-7    Servicios de consultoría en software 72267000-4    Servicios de mantenimiento y reparación de software</t>
  </si>
  <si>
    <t>31158000-8 Cargadores</t>
  </si>
  <si>
    <t xml:space="preserve"> 64120000-3 Servicios de correo rápido 64121200-2 Servicios de distribución de paquetes</t>
  </si>
  <si>
    <t>98300000-6 Servicios diversos</t>
  </si>
  <si>
    <t>38410000-2 Instrumentos de cómputo 42965000-8 Equipo de procesamiento de la información</t>
  </si>
  <si>
    <t xml:space="preserve">90910000-9 Servicios de limpieza </t>
  </si>
  <si>
    <t>ESPAÑA</t>
  </si>
  <si>
    <t>ES</t>
  </si>
  <si>
    <t>ITALIA</t>
  </si>
  <si>
    <t>IT</t>
  </si>
  <si>
    <t>48460000-0   Paquetes de software analítico, científico, matemático o predictivo</t>
  </si>
  <si>
    <t>ESRI ESPAÑA SOLUCIONES GEOESPACIALES, S.L.</t>
  </si>
  <si>
    <t>ADDLINK SOFTWARE CIENTIFICO,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</si>
</sst>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u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rgb="FF363B39"/>
      <name val="Arial"/>
      <family val="2"/>
    </font>
    <font>
      <sz val="11"/>
      <color theme="1"/>
      <name val="Calibri"/>
      <family val="2"/>
      <scheme val="minor"/>
    </font>
    <font>
      <sz val="8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14" fontId="2" fillId="0" borderId="0" xfId="0" applyNumberFormat="1" applyFont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8" fillId="0" borderId="0" xfId="0" applyFont="1"/>
    <xf numFmtId="2" fontId="8" fillId="0" borderId="0" xfId="0" applyNumberFormat="1" applyFont="1"/>
    <xf numFmtId="43" fontId="3" fillId="2" borderId="1" xfId="1" applyFont="1" applyFill="1" applyBorder="1" applyAlignment="1">
      <alignment wrapText="1"/>
    </xf>
    <xf numFmtId="43" fontId="4" fillId="0" borderId="0" xfId="1" applyFont="1"/>
    <xf numFmtId="0" fontId="5" fillId="0" borderId="0" xfId="0" applyFont="1" applyAlignment="1">
      <alignment wrapText="1"/>
    </xf>
    <xf numFmtId="0" fontId="4" fillId="0" borderId="0" xfId="0" applyFont="1" applyAlignment="1">
      <alignment horizontal="right"/>
    </xf>
    <xf numFmtId="14" fontId="4" fillId="0" borderId="0" xfId="0" applyNumberFormat="1" applyFont="1"/>
    <xf numFmtId="2" fontId="4" fillId="0" borderId="0" xfId="0" applyNumberFormat="1" applyFont="1"/>
    <xf numFmtId="0" fontId="4" fillId="0" borderId="0" xfId="0" applyFont="1" applyFill="1" applyBorder="1"/>
    <xf numFmtId="0" fontId="5" fillId="0" borderId="0" xfId="0" applyFont="1"/>
    <xf numFmtId="0" fontId="5" fillId="0" borderId="0" xfId="0" applyFont="1" applyAlignment="1">
      <alignment horizontal="justify" vertical="center"/>
    </xf>
    <xf numFmtId="0" fontId="5" fillId="0" borderId="0" xfId="0" applyFont="1" applyFill="1" applyBorder="1"/>
    <xf numFmtId="0" fontId="5" fillId="0" borderId="0" xfId="0" applyFont="1" applyAlignment="1">
      <alignment horizontal="right"/>
    </xf>
    <xf numFmtId="14" fontId="5" fillId="0" borderId="0" xfId="0" applyNumberFormat="1" applyFont="1"/>
    <xf numFmtId="2" fontId="5" fillId="0" borderId="0" xfId="0" applyNumberFormat="1" applyFont="1"/>
    <xf numFmtId="14" fontId="4" fillId="0" borderId="0" xfId="0" applyNumberFormat="1" applyFont="1" applyFill="1"/>
    <xf numFmtId="14" fontId="4" fillId="0" borderId="0" xfId="0" applyNumberFormat="1" applyFont="1" applyFill="1" applyAlignment="1">
      <alignment horizontal="right"/>
    </xf>
    <xf numFmtId="2" fontId="4" fillId="0" borderId="0" xfId="0" applyNumberFormat="1" applyFont="1" applyFill="1" applyBorder="1"/>
    <xf numFmtId="0" fontId="4" fillId="0" borderId="0" xfId="0" applyNumberFormat="1" applyFont="1"/>
    <xf numFmtId="14" fontId="4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4" fontId="4" fillId="0" borderId="0" xfId="0" applyNumberFormat="1" applyFont="1"/>
    <xf numFmtId="14" fontId="6" fillId="0" borderId="0" xfId="0" applyNumberFormat="1" applyFont="1"/>
    <xf numFmtId="0" fontId="11" fillId="0" borderId="0" xfId="0" applyFont="1" applyAlignment="1">
      <alignment wrapText="1"/>
    </xf>
    <xf numFmtId="43" fontId="4" fillId="0" borderId="0" xfId="1" applyFont="1" applyAlignment="1">
      <alignment horizontal="right"/>
    </xf>
    <xf numFmtId="43" fontId="4" fillId="0" borderId="0" xfId="0" applyNumberFormat="1" applyFont="1"/>
    <xf numFmtId="0" fontId="6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workbookViewId="0">
      <selection activeCell="J2" sqref="J2"/>
    </sheetView>
  </sheetViews>
  <sheetFormatPr baseColWidth="10" defaultColWidth="9.140625" defaultRowHeight="11.25" x14ac:dyDescent="0.2"/>
  <cols>
    <col min="1" max="1" width="15.85546875" style="7" bestFit="1" customWidth="1"/>
    <col min="2" max="2" width="13.7109375" style="7" customWidth="1"/>
    <col min="3" max="3" width="12.7109375" style="7" customWidth="1"/>
    <col min="4" max="4" width="11.28515625" style="7" customWidth="1"/>
    <col min="5" max="5" width="9.140625" style="7"/>
    <col min="6" max="6" width="26.28515625" style="7" customWidth="1"/>
    <col min="7" max="7" width="9.140625" style="7"/>
    <col min="8" max="8" width="11.42578125" style="7" customWidth="1"/>
    <col min="9" max="9" width="4.85546875" style="7" customWidth="1"/>
    <col min="10" max="10" width="13.140625" style="7" customWidth="1"/>
    <col min="11" max="11" width="10.28515625" style="15" customWidth="1"/>
    <col min="12" max="13" width="10.42578125" style="15" customWidth="1"/>
    <col min="14" max="14" width="7.85546875" style="7" customWidth="1"/>
    <col min="15" max="17" width="9.140625" style="7"/>
    <col min="18" max="18" width="11.42578125" style="7" customWidth="1"/>
    <col min="19" max="19" width="48.42578125" style="7" bestFit="1" customWidth="1"/>
    <col min="20" max="20" width="9.140625" style="7"/>
    <col min="21" max="22" width="10.28515625" style="7" bestFit="1" customWidth="1"/>
    <col min="23" max="16384" width="9.140625" style="7"/>
  </cols>
  <sheetData>
    <row r="1" spans="1:22" ht="67.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14" t="s">
        <v>10</v>
      </c>
      <c r="L1" s="14" t="s">
        <v>11</v>
      </c>
      <c r="M1" s="14" t="s">
        <v>118</v>
      </c>
      <c r="N1" s="5" t="s">
        <v>12</v>
      </c>
      <c r="O1" s="5" t="s">
        <v>13</v>
      </c>
      <c r="P1" s="6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</row>
    <row r="2" spans="1:22" ht="36" customHeight="1" x14ac:dyDescent="0.25">
      <c r="A2" s="7" t="s">
        <v>42</v>
      </c>
      <c r="B2" s="7" t="s">
        <v>106</v>
      </c>
      <c r="C2" s="7" t="s">
        <v>107</v>
      </c>
      <c r="D2" s="7" t="s">
        <v>108</v>
      </c>
      <c r="E2" s="7" t="s">
        <v>109</v>
      </c>
      <c r="F2" s="10" t="s">
        <v>110</v>
      </c>
      <c r="G2" s="9" t="s">
        <v>123</v>
      </c>
      <c r="H2" s="1" t="s">
        <v>21</v>
      </c>
      <c r="J2" s="7" t="s">
        <v>113</v>
      </c>
      <c r="K2" s="15">
        <v>1000</v>
      </c>
      <c r="L2" s="15">
        <v>1000</v>
      </c>
      <c r="M2" s="15">
        <f t="shared" ref="M2:M27" si="0">+K2-L2</f>
        <v>0</v>
      </c>
      <c r="N2" s="7" t="s">
        <v>133</v>
      </c>
      <c r="O2" s="7" t="s">
        <v>134</v>
      </c>
      <c r="P2" s="13">
        <v>3</v>
      </c>
      <c r="Q2" s="3">
        <v>0</v>
      </c>
      <c r="R2" s="2">
        <v>44473</v>
      </c>
      <c r="S2" s="12" t="s">
        <v>43</v>
      </c>
      <c r="T2" t="s">
        <v>44</v>
      </c>
      <c r="U2" s="15">
        <v>1000</v>
      </c>
      <c r="V2" s="15">
        <v>1000</v>
      </c>
    </row>
    <row r="3" spans="1:22" ht="35.25" customHeight="1" x14ac:dyDescent="0.25">
      <c r="A3" s="7" t="s">
        <v>39</v>
      </c>
      <c r="B3" s="7" t="s">
        <v>106</v>
      </c>
      <c r="C3" s="7" t="s">
        <v>107</v>
      </c>
      <c r="D3" s="7" t="s">
        <v>108</v>
      </c>
      <c r="E3" s="7" t="s">
        <v>109</v>
      </c>
      <c r="F3" s="10" t="s">
        <v>40</v>
      </c>
      <c r="G3" s="9" t="s">
        <v>122</v>
      </c>
      <c r="H3" s="1" t="s">
        <v>24</v>
      </c>
      <c r="J3" s="7" t="s">
        <v>113</v>
      </c>
      <c r="K3" s="15">
        <v>220.06</v>
      </c>
      <c r="L3" s="15">
        <v>205.66</v>
      </c>
      <c r="M3" s="15">
        <f t="shared" si="0"/>
        <v>14.400000000000006</v>
      </c>
      <c r="N3" s="7" t="s">
        <v>133</v>
      </c>
      <c r="O3" s="7" t="s">
        <v>134</v>
      </c>
      <c r="P3" s="13">
        <v>0.5</v>
      </c>
      <c r="Q3" s="3">
        <v>0</v>
      </c>
      <c r="R3" s="2">
        <v>44476</v>
      </c>
      <c r="S3" s="12" t="s">
        <v>41</v>
      </c>
      <c r="T3" t="s">
        <v>26</v>
      </c>
      <c r="U3" s="15">
        <v>220.06</v>
      </c>
      <c r="V3" s="15">
        <v>205.66</v>
      </c>
    </row>
    <row r="4" spans="1:22" ht="73.5" customHeight="1" x14ac:dyDescent="0.25">
      <c r="A4" s="7" t="s">
        <v>45</v>
      </c>
      <c r="B4" s="7" t="s">
        <v>106</v>
      </c>
      <c r="C4" s="7" t="s">
        <v>107</v>
      </c>
      <c r="D4" s="7" t="s">
        <v>108</v>
      </c>
      <c r="E4" s="7" t="s">
        <v>109</v>
      </c>
      <c r="F4" s="10" t="s">
        <v>46</v>
      </c>
      <c r="G4" s="9" t="s">
        <v>124</v>
      </c>
      <c r="H4" s="1" t="s">
        <v>21</v>
      </c>
      <c r="J4" s="7" t="s">
        <v>113</v>
      </c>
      <c r="K4" s="15">
        <v>7232.13</v>
      </c>
      <c r="L4" s="15">
        <v>6759</v>
      </c>
      <c r="M4" s="15">
        <f t="shared" si="0"/>
        <v>473.13000000000011</v>
      </c>
      <c r="N4" s="7" t="s">
        <v>133</v>
      </c>
      <c r="O4" s="7" t="s">
        <v>134</v>
      </c>
      <c r="P4" s="13">
        <v>0.5</v>
      </c>
      <c r="Q4">
        <v>3</v>
      </c>
      <c r="R4" s="2">
        <v>44476</v>
      </c>
      <c r="S4" s="12" t="s">
        <v>47</v>
      </c>
      <c r="T4" t="s">
        <v>48</v>
      </c>
      <c r="U4" s="15">
        <v>7232.13</v>
      </c>
      <c r="V4" s="15">
        <v>6759</v>
      </c>
    </row>
    <row r="5" spans="1:22" ht="124.5" x14ac:dyDescent="0.25">
      <c r="A5" s="7" t="s">
        <v>49</v>
      </c>
      <c r="B5" s="7" t="s">
        <v>106</v>
      </c>
      <c r="C5" s="7" t="s">
        <v>107</v>
      </c>
      <c r="D5" s="7" t="s">
        <v>108</v>
      </c>
      <c r="E5" s="7" t="s">
        <v>109</v>
      </c>
      <c r="F5" s="10" t="s">
        <v>50</v>
      </c>
      <c r="G5" s="9" t="s">
        <v>125</v>
      </c>
      <c r="H5" s="1" t="s">
        <v>21</v>
      </c>
      <c r="J5" s="7" t="s">
        <v>113</v>
      </c>
      <c r="K5" s="15">
        <v>1079.6300000000001</v>
      </c>
      <c r="L5" s="15">
        <v>1009</v>
      </c>
      <c r="M5" s="15">
        <f t="shared" si="0"/>
        <v>70.630000000000109</v>
      </c>
      <c r="N5" s="7" t="s">
        <v>133</v>
      </c>
      <c r="O5" s="7" t="s">
        <v>134</v>
      </c>
      <c r="P5" s="13">
        <v>0.5</v>
      </c>
      <c r="Q5" t="s">
        <v>30</v>
      </c>
      <c r="R5" s="2">
        <v>44476</v>
      </c>
      <c r="S5" s="12" t="s">
        <v>51</v>
      </c>
      <c r="T5" t="s">
        <v>52</v>
      </c>
      <c r="U5" s="15">
        <v>1079.6300000000001</v>
      </c>
      <c r="V5" s="15">
        <v>1009</v>
      </c>
    </row>
    <row r="6" spans="1:22" ht="45.75" x14ac:dyDescent="0.25">
      <c r="A6" s="7" t="s">
        <v>37</v>
      </c>
      <c r="B6" s="7" t="s">
        <v>106</v>
      </c>
      <c r="C6" s="7" t="s">
        <v>107</v>
      </c>
      <c r="D6" s="7" t="s">
        <v>108</v>
      </c>
      <c r="E6" s="7" t="s">
        <v>109</v>
      </c>
      <c r="F6" s="10" t="s">
        <v>31</v>
      </c>
      <c r="G6" s="9" t="s">
        <v>121</v>
      </c>
      <c r="H6" s="1" t="s">
        <v>24</v>
      </c>
      <c r="J6" s="7" t="s">
        <v>113</v>
      </c>
      <c r="K6" s="15">
        <v>2950</v>
      </c>
      <c r="L6" s="15">
        <v>2950</v>
      </c>
      <c r="M6" s="15">
        <f t="shared" si="0"/>
        <v>0</v>
      </c>
      <c r="N6" s="7" t="s">
        <v>133</v>
      </c>
      <c r="O6" s="7" t="s">
        <v>134</v>
      </c>
      <c r="P6" s="13">
        <v>0.5</v>
      </c>
      <c r="Q6" s="3" t="s">
        <v>30</v>
      </c>
      <c r="R6" s="2">
        <v>44523</v>
      </c>
      <c r="S6" s="12" t="s">
        <v>36</v>
      </c>
      <c r="T6" t="s">
        <v>38</v>
      </c>
      <c r="U6" s="15">
        <v>2950</v>
      </c>
      <c r="V6" s="15">
        <v>2950</v>
      </c>
    </row>
    <row r="7" spans="1:22" ht="90.75" x14ac:dyDescent="0.25">
      <c r="A7" s="7" t="s">
        <v>57</v>
      </c>
      <c r="B7" s="7" t="s">
        <v>106</v>
      </c>
      <c r="C7" s="7" t="s">
        <v>107</v>
      </c>
      <c r="D7" s="7" t="s">
        <v>108</v>
      </c>
      <c r="E7" s="7" t="s">
        <v>109</v>
      </c>
      <c r="F7" s="11" t="s">
        <v>58</v>
      </c>
      <c r="G7" s="9" t="s">
        <v>122</v>
      </c>
      <c r="H7" s="1" t="s">
        <v>24</v>
      </c>
      <c r="J7" s="7" t="s">
        <v>113</v>
      </c>
      <c r="K7" s="15">
        <v>236.32</v>
      </c>
      <c r="L7" s="15">
        <v>220.86</v>
      </c>
      <c r="M7" s="15">
        <f t="shared" si="0"/>
        <v>15.45999999999998</v>
      </c>
      <c r="N7" s="7" t="s">
        <v>133</v>
      </c>
      <c r="O7" s="7" t="s">
        <v>134</v>
      </c>
      <c r="P7" s="13">
        <v>0.5</v>
      </c>
      <c r="Q7">
        <v>0</v>
      </c>
      <c r="R7" s="2">
        <v>44525</v>
      </c>
      <c r="S7" s="12" t="s">
        <v>41</v>
      </c>
      <c r="T7" t="s">
        <v>26</v>
      </c>
      <c r="U7" s="15">
        <v>236.32</v>
      </c>
      <c r="V7" s="15">
        <v>220.86</v>
      </c>
    </row>
    <row r="8" spans="1:22" ht="90.75" x14ac:dyDescent="0.25">
      <c r="A8" s="7" t="s">
        <v>59</v>
      </c>
      <c r="B8" s="7" t="s">
        <v>106</v>
      </c>
      <c r="C8" s="7" t="s">
        <v>107</v>
      </c>
      <c r="D8" s="7" t="s">
        <v>108</v>
      </c>
      <c r="E8" s="7" t="s">
        <v>109</v>
      </c>
      <c r="F8" s="11" t="s">
        <v>60</v>
      </c>
      <c r="G8" s="9" t="s">
        <v>122</v>
      </c>
      <c r="H8" s="1" t="s">
        <v>24</v>
      </c>
      <c r="J8" s="7" t="s">
        <v>113</v>
      </c>
      <c r="K8" s="15">
        <v>191.5</v>
      </c>
      <c r="L8" s="15">
        <v>178.97</v>
      </c>
      <c r="M8" s="15">
        <f t="shared" si="0"/>
        <v>12.530000000000001</v>
      </c>
      <c r="N8" s="7" t="s">
        <v>133</v>
      </c>
      <c r="O8" s="7" t="s">
        <v>134</v>
      </c>
      <c r="P8" s="13">
        <v>0.5</v>
      </c>
      <c r="Q8">
        <v>0</v>
      </c>
      <c r="R8" s="2">
        <v>44525</v>
      </c>
      <c r="S8" s="12" t="s">
        <v>41</v>
      </c>
      <c r="T8" t="s">
        <v>61</v>
      </c>
      <c r="U8" s="15">
        <v>191.5</v>
      </c>
      <c r="V8" s="15">
        <v>178.97</v>
      </c>
    </row>
    <row r="9" spans="1:22" ht="90.75" x14ac:dyDescent="0.25">
      <c r="A9" s="7" t="s">
        <v>64</v>
      </c>
      <c r="B9" s="7" t="s">
        <v>106</v>
      </c>
      <c r="C9" s="7" t="s">
        <v>107</v>
      </c>
      <c r="D9" s="7" t="s">
        <v>108</v>
      </c>
      <c r="E9" s="7" t="s">
        <v>109</v>
      </c>
      <c r="F9" s="11" t="s">
        <v>65</v>
      </c>
      <c r="G9" s="9" t="s">
        <v>122</v>
      </c>
      <c r="H9" s="1" t="s">
        <v>24</v>
      </c>
      <c r="J9" s="7" t="s">
        <v>113</v>
      </c>
      <c r="K9" s="15">
        <v>50.33</v>
      </c>
      <c r="L9" s="15">
        <v>47.04</v>
      </c>
      <c r="M9" s="15">
        <f t="shared" si="0"/>
        <v>3.2899999999999991</v>
      </c>
      <c r="N9" s="7" t="s">
        <v>133</v>
      </c>
      <c r="O9" s="7" t="s">
        <v>134</v>
      </c>
      <c r="P9" s="13">
        <v>0.5</v>
      </c>
      <c r="Q9">
        <v>0</v>
      </c>
      <c r="R9" s="2">
        <v>44525</v>
      </c>
      <c r="S9" s="12" t="s">
        <v>41</v>
      </c>
      <c r="T9" t="s">
        <v>66</v>
      </c>
      <c r="U9" s="15">
        <v>50.33</v>
      </c>
      <c r="V9" s="15">
        <v>47.04</v>
      </c>
    </row>
    <row r="10" spans="1:22" ht="90.75" x14ac:dyDescent="0.25">
      <c r="A10" s="7" t="s">
        <v>67</v>
      </c>
      <c r="B10" s="7" t="s">
        <v>106</v>
      </c>
      <c r="C10" s="7" t="s">
        <v>107</v>
      </c>
      <c r="D10" s="7" t="s">
        <v>108</v>
      </c>
      <c r="E10" s="7" t="s">
        <v>109</v>
      </c>
      <c r="F10" s="10" t="s">
        <v>68</v>
      </c>
      <c r="G10" s="9" t="s">
        <v>122</v>
      </c>
      <c r="H10" s="1" t="s">
        <v>24</v>
      </c>
      <c r="J10" s="7" t="s">
        <v>113</v>
      </c>
      <c r="K10" s="15">
        <v>455.46</v>
      </c>
      <c r="L10" s="15">
        <v>425.66</v>
      </c>
      <c r="M10" s="15">
        <f t="shared" si="0"/>
        <v>29.799999999999955</v>
      </c>
      <c r="N10" s="7" t="s">
        <v>133</v>
      </c>
      <c r="O10" s="7" t="s">
        <v>134</v>
      </c>
      <c r="P10" s="13">
        <v>0.5</v>
      </c>
      <c r="Q10">
        <v>0</v>
      </c>
      <c r="R10" s="2">
        <v>44525</v>
      </c>
      <c r="S10" s="12" t="s">
        <v>41</v>
      </c>
      <c r="T10" t="s">
        <v>69</v>
      </c>
      <c r="U10" s="15">
        <v>455.46</v>
      </c>
      <c r="V10" s="15">
        <v>425.66</v>
      </c>
    </row>
    <row r="11" spans="1:22" ht="79.5" x14ac:dyDescent="0.25">
      <c r="A11" s="7" t="s">
        <v>53</v>
      </c>
      <c r="B11" s="7" t="s">
        <v>106</v>
      </c>
      <c r="C11" s="7" t="s">
        <v>107</v>
      </c>
      <c r="D11" s="7" t="s">
        <v>108</v>
      </c>
      <c r="E11" s="7" t="s">
        <v>109</v>
      </c>
      <c r="F11" s="10" t="s">
        <v>54</v>
      </c>
      <c r="G11" s="9" t="s">
        <v>126</v>
      </c>
      <c r="H11" s="1" t="s">
        <v>24</v>
      </c>
      <c r="J11" s="7" t="s">
        <v>113</v>
      </c>
      <c r="K11" s="15">
        <v>840</v>
      </c>
      <c r="L11" s="15">
        <v>781.2</v>
      </c>
      <c r="M11" s="15">
        <f t="shared" si="0"/>
        <v>58.799999999999955</v>
      </c>
      <c r="N11" s="7" t="s">
        <v>133</v>
      </c>
      <c r="O11" s="7" t="s">
        <v>134</v>
      </c>
      <c r="P11" s="13">
        <v>3</v>
      </c>
      <c r="Q11">
        <v>3</v>
      </c>
      <c r="R11" s="2">
        <v>44532</v>
      </c>
      <c r="S11" s="12" t="s">
        <v>55</v>
      </c>
      <c r="T11" t="s">
        <v>56</v>
      </c>
      <c r="U11" s="15">
        <v>840</v>
      </c>
      <c r="V11" s="15">
        <v>781.2</v>
      </c>
    </row>
    <row r="12" spans="1:22" ht="45" x14ac:dyDescent="0.25">
      <c r="A12" s="7" t="s">
        <v>73</v>
      </c>
      <c r="B12" s="7" t="s">
        <v>106</v>
      </c>
      <c r="C12" s="7" t="s">
        <v>107</v>
      </c>
      <c r="D12" s="7" t="s">
        <v>108</v>
      </c>
      <c r="E12" s="7" t="s">
        <v>109</v>
      </c>
      <c r="F12" s="10" t="s">
        <v>74</v>
      </c>
      <c r="G12" s="10" t="s">
        <v>119</v>
      </c>
      <c r="H12" s="1" t="s">
        <v>21</v>
      </c>
      <c r="J12" s="7" t="s">
        <v>113</v>
      </c>
      <c r="K12" s="15">
        <v>1711.86</v>
      </c>
      <c r="L12" s="15">
        <v>1662</v>
      </c>
      <c r="M12" s="15">
        <f t="shared" si="0"/>
        <v>49.8599999999999</v>
      </c>
      <c r="N12" s="7" t="s">
        <v>133</v>
      </c>
      <c r="O12" s="7" t="s">
        <v>134</v>
      </c>
      <c r="P12" s="13">
        <v>0.1</v>
      </c>
      <c r="Q12">
        <v>3</v>
      </c>
      <c r="R12" s="2">
        <v>44540</v>
      </c>
      <c r="S12" s="12" t="s">
        <v>47</v>
      </c>
      <c r="T12" t="s">
        <v>25</v>
      </c>
      <c r="U12" s="15">
        <v>1711.86</v>
      </c>
      <c r="V12" s="15">
        <v>1662</v>
      </c>
    </row>
    <row r="13" spans="1:22" ht="180.75" x14ac:dyDescent="0.25">
      <c r="A13" s="7" t="s">
        <v>71</v>
      </c>
      <c r="B13" s="7" t="s">
        <v>106</v>
      </c>
      <c r="C13" s="7" t="s">
        <v>107</v>
      </c>
      <c r="D13" s="7" t="s">
        <v>108</v>
      </c>
      <c r="E13" s="7" t="s">
        <v>109</v>
      </c>
      <c r="F13" s="10" t="s">
        <v>72</v>
      </c>
      <c r="G13" s="9" t="s">
        <v>127</v>
      </c>
      <c r="H13" s="1" t="s">
        <v>24</v>
      </c>
      <c r="J13" s="7" t="s">
        <v>113</v>
      </c>
      <c r="K13" s="15">
        <v>1776.2</v>
      </c>
      <c r="L13" s="15">
        <v>1660</v>
      </c>
      <c r="M13" s="15">
        <f t="shared" si="0"/>
        <v>116.20000000000005</v>
      </c>
      <c r="N13" s="7" t="s">
        <v>135</v>
      </c>
      <c r="O13" s="7" t="s">
        <v>136</v>
      </c>
      <c r="P13" s="13">
        <v>1</v>
      </c>
      <c r="Q13">
        <v>0</v>
      </c>
      <c r="R13" s="2">
        <v>44545</v>
      </c>
      <c r="S13" s="12" t="s">
        <v>29</v>
      </c>
      <c r="T13">
        <v>0</v>
      </c>
      <c r="U13" s="15">
        <v>1776.2</v>
      </c>
      <c r="V13" s="15">
        <v>1660</v>
      </c>
    </row>
    <row r="14" spans="1:22" ht="33.75" x14ac:dyDescent="0.25">
      <c r="A14" s="7" t="s">
        <v>75</v>
      </c>
      <c r="B14" s="7" t="s">
        <v>106</v>
      </c>
      <c r="C14" s="7" t="s">
        <v>107</v>
      </c>
      <c r="D14" s="7" t="s">
        <v>108</v>
      </c>
      <c r="E14" s="7" t="s">
        <v>109</v>
      </c>
      <c r="F14" s="11" t="s">
        <v>76</v>
      </c>
      <c r="G14" s="10" t="s">
        <v>128</v>
      </c>
      <c r="H14" s="1" t="s">
        <v>21</v>
      </c>
      <c r="J14" s="7" t="s">
        <v>113</v>
      </c>
      <c r="K14" s="15">
        <v>2200.9899999999998</v>
      </c>
      <c r="L14" s="15">
        <v>2057</v>
      </c>
      <c r="M14" s="15">
        <f t="shared" si="0"/>
        <v>143.98999999999978</v>
      </c>
      <c r="N14" s="7" t="s">
        <v>133</v>
      </c>
      <c r="O14" s="7" t="s">
        <v>134</v>
      </c>
      <c r="P14" s="13">
        <v>0.5</v>
      </c>
      <c r="Q14">
        <v>3</v>
      </c>
      <c r="R14" s="2">
        <v>44547</v>
      </c>
      <c r="S14" s="12" t="s">
        <v>27</v>
      </c>
      <c r="T14" t="s">
        <v>28</v>
      </c>
      <c r="U14" s="15">
        <v>2200.9899999999998</v>
      </c>
      <c r="V14" s="15">
        <v>2057</v>
      </c>
    </row>
    <row r="15" spans="1:22" ht="45" x14ac:dyDescent="0.25">
      <c r="A15" s="7" t="s">
        <v>77</v>
      </c>
      <c r="B15" s="7" t="s">
        <v>106</v>
      </c>
      <c r="C15" s="7" t="s">
        <v>107</v>
      </c>
      <c r="D15" s="7" t="s">
        <v>108</v>
      </c>
      <c r="E15" s="7" t="s">
        <v>109</v>
      </c>
      <c r="F15" s="11" t="s">
        <v>78</v>
      </c>
      <c r="G15" s="10" t="s">
        <v>119</v>
      </c>
      <c r="H15" s="1" t="s">
        <v>21</v>
      </c>
      <c r="J15" s="7" t="s">
        <v>113</v>
      </c>
      <c r="K15" s="15">
        <v>6996.73</v>
      </c>
      <c r="L15" s="15">
        <v>6792.94</v>
      </c>
      <c r="M15" s="15">
        <f t="shared" si="0"/>
        <v>203.78999999999996</v>
      </c>
      <c r="N15" s="7" t="s">
        <v>133</v>
      </c>
      <c r="O15" s="7" t="s">
        <v>134</v>
      </c>
      <c r="P15" s="13">
        <v>0.5</v>
      </c>
      <c r="Q15">
        <v>3</v>
      </c>
      <c r="R15" s="2">
        <v>44547</v>
      </c>
      <c r="S15" s="12" t="s">
        <v>22</v>
      </c>
      <c r="T15" t="s">
        <v>23</v>
      </c>
      <c r="U15" s="15">
        <v>6996.73</v>
      </c>
      <c r="V15" s="15">
        <v>6792.94</v>
      </c>
    </row>
    <row r="16" spans="1:22" ht="45" x14ac:dyDescent="0.25">
      <c r="A16" s="7" t="s">
        <v>79</v>
      </c>
      <c r="B16" s="7" t="s">
        <v>106</v>
      </c>
      <c r="C16" s="7" t="s">
        <v>107</v>
      </c>
      <c r="D16" s="7" t="s">
        <v>108</v>
      </c>
      <c r="E16" s="7" t="s">
        <v>109</v>
      </c>
      <c r="F16" s="11" t="s">
        <v>80</v>
      </c>
      <c r="G16" s="10" t="s">
        <v>119</v>
      </c>
      <c r="H16" s="1" t="s">
        <v>21</v>
      </c>
      <c r="J16" s="7" t="s">
        <v>113</v>
      </c>
      <c r="K16" s="15">
        <v>5459</v>
      </c>
      <c r="L16" s="15">
        <v>5300</v>
      </c>
      <c r="M16" s="15">
        <f t="shared" si="0"/>
        <v>159</v>
      </c>
      <c r="N16" s="7" t="s">
        <v>133</v>
      </c>
      <c r="O16" s="7" t="s">
        <v>134</v>
      </c>
      <c r="P16" s="13">
        <v>0.5</v>
      </c>
      <c r="Q16">
        <v>3</v>
      </c>
      <c r="R16" s="2">
        <v>44552</v>
      </c>
      <c r="S16" s="12" t="s">
        <v>27</v>
      </c>
      <c r="T16" t="s">
        <v>28</v>
      </c>
      <c r="U16" s="15">
        <v>5459</v>
      </c>
      <c r="V16" s="15">
        <v>5300</v>
      </c>
    </row>
    <row r="17" spans="1:22" ht="113.25" x14ac:dyDescent="0.25">
      <c r="A17" s="7" t="s">
        <v>85</v>
      </c>
      <c r="B17" s="7" t="s">
        <v>106</v>
      </c>
      <c r="C17" s="7" t="s">
        <v>107</v>
      </c>
      <c r="D17" s="7" t="s">
        <v>108</v>
      </c>
      <c r="E17" s="7" t="s">
        <v>109</v>
      </c>
      <c r="F17" s="10" t="s">
        <v>86</v>
      </c>
      <c r="G17" s="9" t="s">
        <v>129</v>
      </c>
      <c r="H17" s="1" t="s">
        <v>24</v>
      </c>
      <c r="J17" s="7" t="s">
        <v>113</v>
      </c>
      <c r="K17" s="15">
        <v>725.78</v>
      </c>
      <c r="L17" s="15">
        <v>725.78</v>
      </c>
      <c r="M17" s="15">
        <f t="shared" si="0"/>
        <v>0</v>
      </c>
      <c r="N17" s="7" t="s">
        <v>133</v>
      </c>
      <c r="O17" s="7" t="s">
        <v>134</v>
      </c>
      <c r="P17" s="13">
        <v>0.1</v>
      </c>
      <c r="Q17">
        <v>0</v>
      </c>
      <c r="R17" s="2">
        <v>44553</v>
      </c>
      <c r="S17" s="12" t="s">
        <v>87</v>
      </c>
      <c r="T17" t="s">
        <v>88</v>
      </c>
      <c r="U17" s="15">
        <v>725.78</v>
      </c>
      <c r="V17" s="15">
        <v>725.78</v>
      </c>
    </row>
    <row r="18" spans="1:22" ht="168.75" x14ac:dyDescent="0.25">
      <c r="A18" s="7" t="s">
        <v>81</v>
      </c>
      <c r="B18" s="7" t="s">
        <v>106</v>
      </c>
      <c r="C18" s="7" t="s">
        <v>107</v>
      </c>
      <c r="D18" s="7" t="s">
        <v>108</v>
      </c>
      <c r="E18" s="7" t="s">
        <v>109</v>
      </c>
      <c r="F18" s="11" t="s">
        <v>82</v>
      </c>
      <c r="G18" s="10" t="s">
        <v>120</v>
      </c>
      <c r="H18" s="1" t="s">
        <v>21</v>
      </c>
      <c r="J18" s="7" t="s">
        <v>113</v>
      </c>
      <c r="K18" s="15">
        <v>1241.2</v>
      </c>
      <c r="L18" s="15">
        <v>1160</v>
      </c>
      <c r="M18" s="15">
        <f t="shared" si="0"/>
        <v>81.200000000000045</v>
      </c>
      <c r="N18" s="7" t="s">
        <v>135</v>
      </c>
      <c r="O18" s="7" t="s">
        <v>136</v>
      </c>
      <c r="P18" s="13">
        <v>0.1</v>
      </c>
      <c r="Q18">
        <v>0</v>
      </c>
      <c r="R18" s="2">
        <v>44557</v>
      </c>
      <c r="S18" s="12" t="s">
        <v>29</v>
      </c>
      <c r="T18">
        <v>0</v>
      </c>
      <c r="U18" s="15">
        <v>1241.2</v>
      </c>
      <c r="V18" s="15">
        <v>1160</v>
      </c>
    </row>
    <row r="19" spans="1:22" ht="79.5" x14ac:dyDescent="0.25">
      <c r="A19" s="7" t="s">
        <v>70</v>
      </c>
      <c r="B19" s="7" t="s">
        <v>106</v>
      </c>
      <c r="C19" s="7" t="s">
        <v>107</v>
      </c>
      <c r="D19" s="7" t="s">
        <v>108</v>
      </c>
      <c r="E19" s="7" t="s">
        <v>109</v>
      </c>
      <c r="F19" s="10" t="s">
        <v>110</v>
      </c>
      <c r="G19" s="9" t="s">
        <v>123</v>
      </c>
      <c r="H19" s="1" t="s">
        <v>21</v>
      </c>
      <c r="J19" s="7" t="s">
        <v>113</v>
      </c>
      <c r="K19" s="15">
        <v>700</v>
      </c>
      <c r="L19" s="15">
        <v>700</v>
      </c>
      <c r="M19" s="15">
        <f t="shared" si="0"/>
        <v>0</v>
      </c>
      <c r="N19" s="7" t="s">
        <v>133</v>
      </c>
      <c r="O19" s="7" t="s">
        <v>134</v>
      </c>
      <c r="P19" s="13">
        <v>2</v>
      </c>
      <c r="Q19">
        <v>0</v>
      </c>
      <c r="R19" s="2">
        <v>44559</v>
      </c>
      <c r="S19" s="12" t="s">
        <v>43</v>
      </c>
      <c r="T19" t="s">
        <v>44</v>
      </c>
      <c r="U19" s="15">
        <v>700</v>
      </c>
      <c r="V19" s="15">
        <v>700</v>
      </c>
    </row>
    <row r="20" spans="1:22" ht="79.5" x14ac:dyDescent="0.25">
      <c r="A20" s="7" t="s">
        <v>83</v>
      </c>
      <c r="B20" s="7" t="s">
        <v>106</v>
      </c>
      <c r="C20" s="7" t="s">
        <v>107</v>
      </c>
      <c r="D20" s="7" t="s">
        <v>108</v>
      </c>
      <c r="E20" s="7" t="s">
        <v>109</v>
      </c>
      <c r="F20" s="10" t="s">
        <v>111</v>
      </c>
      <c r="G20" s="9" t="s">
        <v>123</v>
      </c>
      <c r="H20" s="1" t="s">
        <v>21</v>
      </c>
      <c r="J20" s="7" t="s">
        <v>113</v>
      </c>
      <c r="K20" s="15">
        <v>5000</v>
      </c>
      <c r="L20" s="15">
        <v>5000</v>
      </c>
      <c r="M20" s="15">
        <f t="shared" si="0"/>
        <v>0</v>
      </c>
      <c r="N20" s="7" t="s">
        <v>133</v>
      </c>
      <c r="O20" s="7" t="s">
        <v>134</v>
      </c>
      <c r="P20" s="13">
        <v>12</v>
      </c>
      <c r="Q20">
        <v>0</v>
      </c>
      <c r="R20" s="2">
        <v>44559</v>
      </c>
      <c r="S20" s="12" t="s">
        <v>34</v>
      </c>
      <c r="T20" t="s">
        <v>35</v>
      </c>
      <c r="U20" s="15">
        <v>5000</v>
      </c>
      <c r="V20" s="15">
        <v>5000</v>
      </c>
    </row>
    <row r="21" spans="1:22" ht="79.5" x14ac:dyDescent="0.25">
      <c r="A21" s="7" t="s">
        <v>84</v>
      </c>
      <c r="B21" s="7" t="s">
        <v>106</v>
      </c>
      <c r="C21" s="7" t="s">
        <v>107</v>
      </c>
      <c r="D21" s="7" t="s">
        <v>108</v>
      </c>
      <c r="E21" s="7" t="s">
        <v>109</v>
      </c>
      <c r="F21" s="10" t="s">
        <v>112</v>
      </c>
      <c r="G21" s="9" t="s">
        <v>123</v>
      </c>
      <c r="H21" s="1" t="s">
        <v>21</v>
      </c>
      <c r="J21" s="7" t="s">
        <v>113</v>
      </c>
      <c r="K21" s="15">
        <v>5000</v>
      </c>
      <c r="L21" s="15">
        <v>5000</v>
      </c>
      <c r="M21" s="15">
        <f t="shared" si="0"/>
        <v>0</v>
      </c>
      <c r="N21" s="7" t="s">
        <v>133</v>
      </c>
      <c r="O21" s="7" t="s">
        <v>134</v>
      </c>
      <c r="P21" s="13">
        <v>12</v>
      </c>
      <c r="Q21">
        <v>0</v>
      </c>
      <c r="R21" s="2">
        <v>44559</v>
      </c>
      <c r="S21" s="12" t="s">
        <v>32</v>
      </c>
      <c r="T21" t="s">
        <v>33</v>
      </c>
      <c r="U21" s="15">
        <v>5000</v>
      </c>
      <c r="V21" s="15">
        <v>5000</v>
      </c>
    </row>
    <row r="22" spans="1:22" ht="79.5" x14ac:dyDescent="0.25">
      <c r="A22" s="7" t="s">
        <v>89</v>
      </c>
      <c r="B22" s="7" t="s">
        <v>106</v>
      </c>
      <c r="C22" s="7" t="s">
        <v>107</v>
      </c>
      <c r="D22" s="7" t="s">
        <v>108</v>
      </c>
      <c r="E22" s="7" t="s">
        <v>109</v>
      </c>
      <c r="F22" s="10" t="s">
        <v>110</v>
      </c>
      <c r="G22" s="9" t="s">
        <v>123</v>
      </c>
      <c r="H22" s="1" t="s">
        <v>21</v>
      </c>
      <c r="J22" s="7" t="s">
        <v>113</v>
      </c>
      <c r="K22" s="15">
        <v>3000</v>
      </c>
      <c r="L22" s="15">
        <v>3000</v>
      </c>
      <c r="M22" s="15">
        <f t="shared" si="0"/>
        <v>0</v>
      </c>
      <c r="N22" s="7" t="s">
        <v>133</v>
      </c>
      <c r="O22" s="7" t="s">
        <v>134</v>
      </c>
      <c r="P22" s="13">
        <v>11</v>
      </c>
      <c r="Q22">
        <v>0</v>
      </c>
      <c r="R22" s="2">
        <v>44559</v>
      </c>
      <c r="S22" s="12" t="s">
        <v>43</v>
      </c>
      <c r="T22" t="s">
        <v>44</v>
      </c>
      <c r="U22" s="15">
        <v>3000</v>
      </c>
      <c r="V22" s="15">
        <v>3000</v>
      </c>
    </row>
    <row r="23" spans="1:22" ht="34.5" x14ac:dyDescent="0.25">
      <c r="A23" s="7" t="s">
        <v>90</v>
      </c>
      <c r="B23" s="7" t="s">
        <v>106</v>
      </c>
      <c r="C23" s="7" t="s">
        <v>107</v>
      </c>
      <c r="D23" s="7" t="s">
        <v>108</v>
      </c>
      <c r="E23" s="7" t="s">
        <v>109</v>
      </c>
      <c r="F23" s="10" t="s">
        <v>91</v>
      </c>
      <c r="G23" s="9" t="s">
        <v>130</v>
      </c>
      <c r="H23" s="1" t="s">
        <v>24</v>
      </c>
      <c r="J23" s="7" t="s">
        <v>113</v>
      </c>
      <c r="K23" s="15">
        <v>5617.5</v>
      </c>
      <c r="L23" s="15">
        <v>5250</v>
      </c>
      <c r="M23" s="15">
        <f t="shared" si="0"/>
        <v>367.5</v>
      </c>
      <c r="N23" s="7" t="s">
        <v>133</v>
      </c>
      <c r="O23" s="7" t="s">
        <v>134</v>
      </c>
      <c r="P23" s="13">
        <v>1</v>
      </c>
      <c r="Q23">
        <v>0</v>
      </c>
      <c r="R23" s="2">
        <v>44559</v>
      </c>
      <c r="S23" s="12" t="s">
        <v>92</v>
      </c>
      <c r="T23" t="s">
        <v>93</v>
      </c>
      <c r="U23" s="15">
        <v>5617.5</v>
      </c>
      <c r="V23" s="15">
        <v>5250</v>
      </c>
    </row>
    <row r="24" spans="1:22" ht="113.25" x14ac:dyDescent="0.25">
      <c r="A24" s="7" t="s">
        <v>94</v>
      </c>
      <c r="B24" s="7" t="s">
        <v>106</v>
      </c>
      <c r="C24" s="7" t="s">
        <v>107</v>
      </c>
      <c r="D24" s="7" t="s">
        <v>108</v>
      </c>
      <c r="E24" s="7" t="s">
        <v>109</v>
      </c>
      <c r="F24" s="10" t="s">
        <v>95</v>
      </c>
      <c r="G24" s="9" t="s">
        <v>131</v>
      </c>
      <c r="H24" s="1" t="s">
        <v>21</v>
      </c>
      <c r="J24" s="7" t="s">
        <v>113</v>
      </c>
      <c r="K24" s="15">
        <v>10699.24</v>
      </c>
      <c r="L24" s="15">
        <v>9988.39</v>
      </c>
      <c r="M24" s="15">
        <f t="shared" si="0"/>
        <v>710.85000000000036</v>
      </c>
      <c r="N24" s="7" t="s">
        <v>133</v>
      </c>
      <c r="O24" s="7" t="s">
        <v>134</v>
      </c>
      <c r="P24" s="13">
        <v>0.1</v>
      </c>
      <c r="Q24">
        <v>0</v>
      </c>
      <c r="R24" s="2">
        <v>44559</v>
      </c>
      <c r="S24" s="12" t="s">
        <v>96</v>
      </c>
      <c r="T24" t="s">
        <v>97</v>
      </c>
      <c r="U24" s="15">
        <v>10699.24</v>
      </c>
      <c r="V24" s="15">
        <v>9988.39</v>
      </c>
    </row>
    <row r="25" spans="1:22" ht="34.5" x14ac:dyDescent="0.25">
      <c r="A25" s="7" t="s">
        <v>102</v>
      </c>
      <c r="B25" s="7" t="s">
        <v>106</v>
      </c>
      <c r="C25" s="7" t="s">
        <v>107</v>
      </c>
      <c r="D25" s="7" t="s">
        <v>108</v>
      </c>
      <c r="E25" s="7" t="s">
        <v>109</v>
      </c>
      <c r="F25" s="10" t="s">
        <v>103</v>
      </c>
      <c r="G25" s="9" t="s">
        <v>132</v>
      </c>
      <c r="H25" s="1" t="s">
        <v>24</v>
      </c>
      <c r="J25" s="7" t="s">
        <v>113</v>
      </c>
      <c r="K25" s="15">
        <v>3338.4</v>
      </c>
      <c r="L25" s="15">
        <v>3120</v>
      </c>
      <c r="M25" s="15">
        <f t="shared" si="0"/>
        <v>218.40000000000009</v>
      </c>
      <c r="N25" s="7" t="s">
        <v>133</v>
      </c>
      <c r="O25" s="7" t="s">
        <v>134</v>
      </c>
      <c r="P25" s="13">
        <v>0</v>
      </c>
      <c r="Q25">
        <v>3</v>
      </c>
      <c r="R25" s="2">
        <v>44559</v>
      </c>
      <c r="S25" s="12" t="s">
        <v>55</v>
      </c>
      <c r="T25" t="s">
        <v>56</v>
      </c>
      <c r="U25" s="15">
        <v>3338.4</v>
      </c>
      <c r="V25" s="15">
        <v>3120</v>
      </c>
    </row>
    <row r="26" spans="1:22" ht="90.75" x14ac:dyDescent="0.25">
      <c r="A26" s="7" t="s">
        <v>104</v>
      </c>
      <c r="B26" s="7" t="s">
        <v>106</v>
      </c>
      <c r="C26" s="7" t="s">
        <v>107</v>
      </c>
      <c r="D26" s="7" t="s">
        <v>108</v>
      </c>
      <c r="E26" s="7" t="s">
        <v>109</v>
      </c>
      <c r="F26" s="10" t="s">
        <v>105</v>
      </c>
      <c r="G26" s="9" t="s">
        <v>122</v>
      </c>
      <c r="H26" s="1" t="s">
        <v>24</v>
      </c>
      <c r="J26" s="7" t="s">
        <v>113</v>
      </c>
      <c r="K26" s="15">
        <v>573.84</v>
      </c>
      <c r="L26" s="15">
        <v>536.29999999999995</v>
      </c>
      <c r="M26" s="15">
        <f t="shared" si="0"/>
        <v>37.540000000000077</v>
      </c>
      <c r="N26" s="7" t="s">
        <v>133</v>
      </c>
      <c r="O26" s="7" t="s">
        <v>134</v>
      </c>
      <c r="P26" s="13">
        <v>0.5</v>
      </c>
      <c r="Q26">
        <v>3</v>
      </c>
      <c r="R26" s="2">
        <v>44559</v>
      </c>
      <c r="S26" s="12" t="s">
        <v>41</v>
      </c>
      <c r="T26" t="s">
        <v>26</v>
      </c>
      <c r="U26" s="15">
        <v>573.84</v>
      </c>
      <c r="V26" s="15">
        <v>536.29999999999995</v>
      </c>
    </row>
    <row r="27" spans="1:22" ht="45" x14ac:dyDescent="0.25">
      <c r="A27" s="7" t="s">
        <v>98</v>
      </c>
      <c r="B27" s="7" t="s">
        <v>106</v>
      </c>
      <c r="C27" s="7" t="s">
        <v>107</v>
      </c>
      <c r="D27" s="7" t="s">
        <v>108</v>
      </c>
      <c r="E27" s="7" t="s">
        <v>109</v>
      </c>
      <c r="F27" s="10" t="s">
        <v>99</v>
      </c>
      <c r="G27" s="9" t="s">
        <v>132</v>
      </c>
      <c r="H27" s="1" t="s">
        <v>24</v>
      </c>
      <c r="J27" s="7" t="s">
        <v>113</v>
      </c>
      <c r="K27" s="15">
        <v>5775.43</v>
      </c>
      <c r="L27" s="15">
        <v>5397.6</v>
      </c>
      <c r="M27" s="15">
        <f t="shared" si="0"/>
        <v>377.82999999999993</v>
      </c>
      <c r="N27" s="7" t="s">
        <v>133</v>
      </c>
      <c r="O27" s="7" t="s">
        <v>134</v>
      </c>
      <c r="P27" s="13">
        <v>0</v>
      </c>
      <c r="Q27">
        <v>3</v>
      </c>
      <c r="R27" s="4">
        <v>44571</v>
      </c>
      <c r="S27" s="12" t="s">
        <v>100</v>
      </c>
      <c r="T27" t="s">
        <v>101</v>
      </c>
      <c r="U27" s="15">
        <v>5775.43</v>
      </c>
      <c r="V27" s="15">
        <v>5397.6</v>
      </c>
    </row>
    <row r="53" ht="80.25" customHeight="1" x14ac:dyDescent="0.2"/>
    <row r="57" ht="74.25" customHeight="1" x14ac:dyDescent="0.2"/>
    <row r="70" ht="122.25" customHeight="1" x14ac:dyDescent="0.2"/>
    <row r="80" ht="105" customHeight="1" x14ac:dyDescent="0.2"/>
  </sheetData>
  <sortState ref="A2:V94">
    <sortCondition ref="R2:R9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7"/>
  <sheetViews>
    <sheetView tabSelected="1" topLeftCell="G1" workbookViewId="0">
      <selection activeCell="R4" sqref="R4"/>
    </sheetView>
  </sheetViews>
  <sheetFormatPr baseColWidth="10" defaultRowHeight="11.25" x14ac:dyDescent="0.2"/>
  <cols>
    <col min="1" max="1" width="17.140625" style="7" customWidth="1"/>
    <col min="2" max="2" width="14.140625" style="9" customWidth="1"/>
    <col min="3" max="3" width="14.85546875" style="7" customWidth="1"/>
    <col min="4" max="4" width="14.5703125" style="7" customWidth="1"/>
    <col min="5" max="5" width="23.7109375" style="9" customWidth="1"/>
    <col min="6" max="6" width="25" style="7" customWidth="1"/>
    <col min="7" max="7" width="16" style="7" customWidth="1"/>
    <col min="8" max="8" width="14" style="7" bestFit="1" customWidth="1"/>
    <col min="9" max="11" width="11.42578125" style="7"/>
    <col min="12" max="12" width="11.7109375" style="7" customWidth="1"/>
    <col min="13" max="13" width="11.42578125" style="7"/>
    <col min="14" max="14" width="11.42578125" style="19"/>
    <col min="15" max="15" width="20.140625" style="16" customWidth="1"/>
    <col min="16" max="16384" width="11.42578125" style="7"/>
  </cols>
  <sheetData>
    <row r="1" spans="1:22" ht="4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14" t="s">
        <v>10</v>
      </c>
      <c r="L1" s="14" t="s">
        <v>11</v>
      </c>
      <c r="M1" s="14" t="s">
        <v>118</v>
      </c>
      <c r="N1" s="5" t="s">
        <v>12</v>
      </c>
      <c r="O1" s="5" t="s">
        <v>13</v>
      </c>
      <c r="P1" s="6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</row>
    <row r="2" spans="1:22" ht="45" customHeight="1" x14ac:dyDescent="0.2">
      <c r="A2" s="7" t="s">
        <v>62</v>
      </c>
      <c r="B2" s="9" t="s">
        <v>106</v>
      </c>
      <c r="C2" s="7" t="s">
        <v>107</v>
      </c>
      <c r="D2" s="7" t="s">
        <v>108</v>
      </c>
      <c r="E2" s="7" t="s">
        <v>109</v>
      </c>
      <c r="F2" s="10" t="s">
        <v>114</v>
      </c>
      <c r="G2" s="10" t="s">
        <v>137</v>
      </c>
      <c r="H2" s="7" t="s">
        <v>24</v>
      </c>
      <c r="J2" s="7" t="s">
        <v>113</v>
      </c>
      <c r="K2" s="15">
        <v>49016.7</v>
      </c>
      <c r="L2" s="38">
        <v>45810</v>
      </c>
      <c r="M2" s="39">
        <f>+K2-L2</f>
        <v>3206.6999999999971</v>
      </c>
      <c r="N2" s="19" t="s">
        <v>133</v>
      </c>
      <c r="O2" s="40" t="s">
        <v>134</v>
      </c>
      <c r="P2" s="7">
        <v>0.5</v>
      </c>
      <c r="Q2" s="7" t="s">
        <v>30</v>
      </c>
      <c r="R2" s="18">
        <v>44540</v>
      </c>
      <c r="S2" s="7" t="s">
        <v>138</v>
      </c>
      <c r="T2" s="7" t="s">
        <v>115</v>
      </c>
      <c r="U2" s="15">
        <v>49016.7</v>
      </c>
      <c r="V2" s="38">
        <v>45810</v>
      </c>
    </row>
    <row r="3" spans="1:22" ht="56.25" x14ac:dyDescent="0.2">
      <c r="A3" s="7" t="s">
        <v>63</v>
      </c>
      <c r="B3" s="9" t="s">
        <v>106</v>
      </c>
      <c r="C3" s="7" t="s">
        <v>107</v>
      </c>
      <c r="D3" s="7" t="s">
        <v>108</v>
      </c>
      <c r="E3" s="7" t="s">
        <v>109</v>
      </c>
      <c r="F3" s="10" t="s">
        <v>116</v>
      </c>
      <c r="G3" s="10" t="s">
        <v>137</v>
      </c>
      <c r="H3" s="7" t="s">
        <v>24</v>
      </c>
      <c r="J3" s="7" t="s">
        <v>113</v>
      </c>
      <c r="K3" s="15">
        <v>20313.95</v>
      </c>
      <c r="L3" s="38">
        <v>18985</v>
      </c>
      <c r="M3" s="39">
        <f>+K3-L3</f>
        <v>1328.9500000000007</v>
      </c>
      <c r="N3" s="19" t="s">
        <v>133</v>
      </c>
      <c r="O3" s="40" t="s">
        <v>134</v>
      </c>
      <c r="P3" s="7">
        <v>0.5</v>
      </c>
      <c r="Q3" s="7" t="s">
        <v>30</v>
      </c>
      <c r="R3" s="18">
        <v>44540</v>
      </c>
      <c r="S3" s="7" t="s">
        <v>139</v>
      </c>
      <c r="T3" s="7" t="s">
        <v>117</v>
      </c>
      <c r="U3" s="15">
        <v>20313.95</v>
      </c>
      <c r="V3" s="38">
        <v>18985</v>
      </c>
    </row>
    <row r="4" spans="1:22" ht="119.25" customHeight="1" x14ac:dyDescent="0.2">
      <c r="L4" s="17"/>
      <c r="M4" s="18"/>
    </row>
    <row r="5" spans="1:22" x14ac:dyDescent="0.2">
      <c r="H5" s="20"/>
      <c r="I5" s="20"/>
      <c r="J5" s="20"/>
      <c r="K5" s="20"/>
      <c r="L5" s="17"/>
      <c r="M5" s="18"/>
    </row>
    <row r="6" spans="1:22" x14ac:dyDescent="0.2">
      <c r="H6" s="20"/>
      <c r="I6" s="20"/>
      <c r="J6" s="20"/>
      <c r="K6" s="20"/>
      <c r="L6" s="17"/>
      <c r="M6" s="18"/>
    </row>
    <row r="7" spans="1:22" s="21" customFormat="1" x14ac:dyDescent="0.2">
      <c r="B7" s="16"/>
      <c r="E7" s="22"/>
      <c r="H7" s="23"/>
      <c r="I7" s="23"/>
      <c r="J7" s="23"/>
      <c r="K7" s="23"/>
      <c r="L7" s="24"/>
      <c r="M7" s="25"/>
      <c r="N7" s="26"/>
      <c r="O7" s="16"/>
    </row>
    <row r="8" spans="1:22" x14ac:dyDescent="0.2">
      <c r="E8" s="10"/>
      <c r="H8" s="20"/>
      <c r="I8" s="20"/>
      <c r="J8" s="20"/>
      <c r="K8" s="20"/>
      <c r="L8" s="17"/>
      <c r="M8" s="27"/>
    </row>
    <row r="9" spans="1:22" x14ac:dyDescent="0.2">
      <c r="E9" s="10"/>
      <c r="H9" s="20"/>
      <c r="I9" s="20"/>
      <c r="J9" s="20"/>
      <c r="K9" s="20"/>
      <c r="L9" s="17"/>
      <c r="M9" s="28"/>
    </row>
    <row r="10" spans="1:22" x14ac:dyDescent="0.2">
      <c r="E10" s="10"/>
      <c r="H10" s="20"/>
      <c r="I10" s="20"/>
      <c r="J10" s="20"/>
      <c r="K10" s="20"/>
      <c r="L10" s="17"/>
      <c r="M10" s="18"/>
    </row>
    <row r="11" spans="1:22" x14ac:dyDescent="0.2">
      <c r="E11" s="10"/>
      <c r="H11" s="20"/>
      <c r="I11" s="20"/>
      <c r="J11" s="20"/>
      <c r="K11" s="29"/>
      <c r="L11" s="17"/>
      <c r="M11" s="28"/>
    </row>
    <row r="12" spans="1:22" x14ac:dyDescent="0.2">
      <c r="E12" s="10"/>
      <c r="H12" s="20"/>
      <c r="I12" s="20"/>
      <c r="J12" s="20"/>
      <c r="K12" s="20"/>
      <c r="L12" s="17"/>
      <c r="M12" s="18"/>
    </row>
    <row r="13" spans="1:22" x14ac:dyDescent="0.2">
      <c r="E13" s="10"/>
      <c r="H13" s="20"/>
      <c r="I13" s="20"/>
      <c r="J13" s="20"/>
      <c r="K13" s="20"/>
      <c r="L13" s="17"/>
      <c r="M13" s="18"/>
    </row>
    <row r="14" spans="1:22" x14ac:dyDescent="0.2">
      <c r="E14" s="10"/>
      <c r="H14" s="20"/>
      <c r="I14" s="20"/>
      <c r="J14" s="29"/>
      <c r="K14" s="20"/>
      <c r="L14" s="30"/>
      <c r="M14" s="18"/>
    </row>
    <row r="15" spans="1:22" x14ac:dyDescent="0.2">
      <c r="E15" s="10"/>
      <c r="H15" s="20"/>
      <c r="I15" s="20"/>
      <c r="J15" s="20"/>
      <c r="K15" s="20"/>
      <c r="L15" s="17"/>
      <c r="M15" s="18"/>
    </row>
    <row r="16" spans="1:22" x14ac:dyDescent="0.2">
      <c r="E16" s="10"/>
      <c r="H16" s="20"/>
      <c r="I16" s="20"/>
      <c r="J16" s="20"/>
      <c r="K16" s="20"/>
      <c r="L16" s="30"/>
      <c r="M16" s="31"/>
    </row>
    <row r="17" spans="1:15" s="21" customFormat="1" x14ac:dyDescent="0.2">
      <c r="B17" s="16"/>
      <c r="E17" s="22"/>
      <c r="H17" s="23"/>
      <c r="I17" s="23"/>
      <c r="J17" s="23"/>
      <c r="K17" s="23"/>
      <c r="L17" s="25"/>
      <c r="M17" s="32"/>
      <c r="N17" s="26"/>
      <c r="O17" s="16"/>
    </row>
    <row r="18" spans="1:15" s="21" customFormat="1" x14ac:dyDescent="0.2">
      <c r="B18" s="16"/>
      <c r="E18" s="22"/>
      <c r="H18" s="23"/>
      <c r="I18" s="23"/>
      <c r="J18" s="23"/>
      <c r="L18" s="25"/>
      <c r="M18" s="32"/>
      <c r="N18" s="26"/>
      <c r="O18" s="16"/>
    </row>
    <row r="19" spans="1:15" x14ac:dyDescent="0.2">
      <c r="E19" s="10"/>
      <c r="H19" s="20"/>
      <c r="I19" s="20"/>
      <c r="J19" s="20"/>
      <c r="K19" s="20"/>
      <c r="L19" s="30"/>
      <c r="M19" s="18"/>
    </row>
    <row r="20" spans="1:15" x14ac:dyDescent="0.2">
      <c r="H20" s="20"/>
      <c r="I20" s="20"/>
      <c r="J20" s="20"/>
      <c r="K20" s="20"/>
      <c r="L20" s="17"/>
      <c r="M20" s="18"/>
    </row>
    <row r="21" spans="1:15" x14ac:dyDescent="0.2">
      <c r="H21" s="20"/>
      <c r="I21" s="20"/>
      <c r="J21" s="20"/>
      <c r="K21" s="20"/>
      <c r="L21" s="30"/>
      <c r="M21" s="18"/>
    </row>
    <row r="22" spans="1:15" x14ac:dyDescent="0.2">
      <c r="E22" s="10"/>
      <c r="H22" s="20"/>
      <c r="I22" s="20"/>
      <c r="J22" s="29"/>
      <c r="K22" s="29"/>
      <c r="L22" s="30"/>
      <c r="M22" s="18"/>
    </row>
    <row r="23" spans="1:15" x14ac:dyDescent="0.2">
      <c r="B23" s="16"/>
      <c r="L23" s="30"/>
      <c r="M23" s="18"/>
    </row>
    <row r="24" spans="1:15" x14ac:dyDescent="0.2">
      <c r="E24" s="10"/>
      <c r="H24" s="20"/>
      <c r="I24" s="20"/>
      <c r="J24" s="20"/>
      <c r="K24" s="20"/>
      <c r="L24" s="17"/>
      <c r="M24" s="18"/>
    </row>
    <row r="25" spans="1:15" x14ac:dyDescent="0.2">
      <c r="A25" s="21"/>
      <c r="B25" s="16"/>
      <c r="E25" s="10"/>
      <c r="H25" s="20"/>
      <c r="I25" s="20"/>
      <c r="J25" s="20"/>
      <c r="K25" s="20"/>
      <c r="L25" s="17"/>
      <c r="M25" s="18"/>
    </row>
    <row r="26" spans="1:15" x14ac:dyDescent="0.2">
      <c r="E26" s="10"/>
      <c r="H26" s="20"/>
      <c r="I26" s="20"/>
      <c r="J26" s="20"/>
      <c r="K26" s="20"/>
      <c r="L26" s="33"/>
      <c r="M26" s="18"/>
    </row>
    <row r="27" spans="1:15" x14ac:dyDescent="0.2">
      <c r="E27" s="10"/>
      <c r="H27" s="20"/>
      <c r="I27" s="20"/>
      <c r="J27" s="20"/>
      <c r="K27" s="20"/>
      <c r="L27" s="33"/>
      <c r="M27" s="18"/>
    </row>
    <row r="28" spans="1:15" x14ac:dyDescent="0.2">
      <c r="E28" s="10"/>
      <c r="H28" s="20"/>
      <c r="I28" s="20"/>
      <c r="J28" s="20"/>
      <c r="K28" s="20"/>
      <c r="L28" s="33"/>
      <c r="M28" s="18"/>
    </row>
    <row r="29" spans="1:15" x14ac:dyDescent="0.2">
      <c r="E29" s="10"/>
      <c r="H29" s="20"/>
      <c r="I29" s="20"/>
      <c r="J29" s="20"/>
      <c r="K29" s="20"/>
      <c r="L29" s="33"/>
      <c r="M29" s="18"/>
    </row>
    <row r="30" spans="1:15" x14ac:dyDescent="0.2">
      <c r="E30" s="10"/>
      <c r="H30" s="20"/>
      <c r="I30" s="20"/>
      <c r="J30" s="20"/>
      <c r="K30" s="20"/>
      <c r="L30" s="33"/>
      <c r="M30" s="18"/>
    </row>
    <row r="31" spans="1:15" x14ac:dyDescent="0.2">
      <c r="E31" s="10"/>
      <c r="H31" s="20"/>
      <c r="I31" s="20"/>
      <c r="J31" s="20"/>
      <c r="K31" s="20"/>
      <c r="L31" s="33"/>
      <c r="M31" s="18"/>
    </row>
    <row r="32" spans="1:15" x14ac:dyDescent="0.2">
      <c r="E32" s="10"/>
      <c r="H32" s="20"/>
      <c r="I32" s="20"/>
      <c r="J32" s="20"/>
      <c r="K32" s="20"/>
      <c r="L32" s="33"/>
      <c r="M32" s="18"/>
    </row>
    <row r="33" spans="2:14" s="7" customFormat="1" x14ac:dyDescent="0.2">
      <c r="B33" s="9"/>
      <c r="E33" s="10"/>
      <c r="H33" s="20"/>
      <c r="I33" s="20"/>
      <c r="J33" s="20"/>
      <c r="K33" s="20"/>
      <c r="L33" s="30"/>
      <c r="M33" s="18"/>
      <c r="N33" s="19"/>
    </row>
    <row r="34" spans="2:14" s="7" customFormat="1" x14ac:dyDescent="0.2">
      <c r="B34" s="9"/>
      <c r="E34" s="10"/>
      <c r="H34" s="20"/>
      <c r="I34" s="20"/>
      <c r="J34" s="20"/>
      <c r="K34" s="20"/>
      <c r="L34" s="30"/>
      <c r="M34" s="18"/>
      <c r="N34" s="19"/>
    </row>
    <row r="35" spans="2:14" s="7" customFormat="1" x14ac:dyDescent="0.2">
      <c r="B35" s="9"/>
      <c r="E35" s="10"/>
      <c r="H35" s="20"/>
      <c r="I35" s="20"/>
      <c r="J35" s="20"/>
      <c r="K35" s="20"/>
      <c r="L35" s="33"/>
      <c r="M35" s="18"/>
      <c r="N35" s="19"/>
    </row>
    <row r="36" spans="2:14" s="7" customFormat="1" x14ac:dyDescent="0.2">
      <c r="B36" s="9"/>
      <c r="E36" s="10"/>
      <c r="G36" s="8"/>
      <c r="H36" s="20"/>
      <c r="I36" s="20"/>
      <c r="J36" s="20"/>
      <c r="K36" s="20"/>
      <c r="L36" s="33"/>
      <c r="M36" s="18"/>
      <c r="N36" s="19"/>
    </row>
    <row r="37" spans="2:14" s="7" customFormat="1" x14ac:dyDescent="0.2">
      <c r="B37" s="9"/>
      <c r="E37" s="10"/>
      <c r="H37" s="20"/>
      <c r="I37" s="20"/>
      <c r="J37" s="20"/>
      <c r="K37" s="20"/>
      <c r="L37" s="33"/>
      <c r="M37" s="18"/>
      <c r="N37" s="19"/>
    </row>
    <row r="38" spans="2:14" s="7" customFormat="1" x14ac:dyDescent="0.2">
      <c r="B38" s="9"/>
      <c r="E38" s="10"/>
      <c r="H38" s="20"/>
      <c r="I38" s="20"/>
      <c r="J38" s="20"/>
      <c r="K38" s="20"/>
      <c r="L38" s="33"/>
      <c r="M38" s="18"/>
      <c r="N38" s="19"/>
    </row>
    <row r="39" spans="2:14" s="7" customFormat="1" x14ac:dyDescent="0.2">
      <c r="B39" s="9"/>
      <c r="E39" s="10"/>
      <c r="H39" s="20"/>
      <c r="I39" s="20"/>
      <c r="J39" s="20"/>
      <c r="K39" s="20"/>
      <c r="L39" s="33"/>
      <c r="M39" s="18"/>
      <c r="N39" s="19"/>
    </row>
    <row r="40" spans="2:14" s="7" customFormat="1" x14ac:dyDescent="0.2">
      <c r="B40" s="9"/>
      <c r="E40" s="10"/>
      <c r="H40" s="20"/>
      <c r="I40" s="20"/>
      <c r="J40" s="20"/>
      <c r="K40" s="20"/>
      <c r="L40" s="33"/>
      <c r="M40" s="18"/>
      <c r="N40" s="19"/>
    </row>
    <row r="41" spans="2:14" s="7" customFormat="1" x14ac:dyDescent="0.2">
      <c r="B41" s="9"/>
      <c r="E41" s="10"/>
      <c r="H41" s="20"/>
      <c r="I41" s="20"/>
      <c r="J41" s="20"/>
      <c r="K41" s="20"/>
      <c r="L41" s="33"/>
      <c r="M41" s="18"/>
      <c r="N41" s="19"/>
    </row>
    <row r="42" spans="2:14" s="7" customFormat="1" x14ac:dyDescent="0.2">
      <c r="B42" s="9"/>
      <c r="E42" s="10"/>
      <c r="H42" s="20"/>
      <c r="I42" s="20"/>
      <c r="J42" s="20"/>
      <c r="K42" s="20"/>
      <c r="L42" s="33"/>
      <c r="M42" s="18"/>
      <c r="N42" s="19"/>
    </row>
    <row r="43" spans="2:14" s="7" customFormat="1" x14ac:dyDescent="0.2">
      <c r="B43" s="9"/>
      <c r="E43" s="10"/>
      <c r="H43" s="20"/>
      <c r="I43" s="20"/>
      <c r="J43" s="34"/>
      <c r="K43" s="20"/>
      <c r="L43" s="20"/>
      <c r="M43" s="18"/>
      <c r="N43" s="19"/>
    </row>
    <row r="44" spans="2:14" s="7" customFormat="1" x14ac:dyDescent="0.2">
      <c r="B44" s="9"/>
      <c r="E44" s="10"/>
      <c r="H44" s="20"/>
      <c r="I44" s="20"/>
      <c r="J44" s="20"/>
      <c r="K44" s="20"/>
      <c r="L44" s="33"/>
      <c r="M44" s="18"/>
      <c r="N44" s="19"/>
    </row>
    <row r="45" spans="2:14" s="7" customFormat="1" x14ac:dyDescent="0.2">
      <c r="B45" s="9"/>
      <c r="E45" s="10"/>
      <c r="H45" s="20"/>
      <c r="I45" s="20"/>
      <c r="J45" s="20"/>
      <c r="K45" s="20"/>
      <c r="L45" s="33"/>
      <c r="M45" s="18"/>
      <c r="N45" s="19"/>
    </row>
    <row r="46" spans="2:14" s="7" customFormat="1" x14ac:dyDescent="0.2">
      <c r="B46" s="9"/>
      <c r="E46" s="10"/>
      <c r="H46" s="20"/>
      <c r="I46" s="20"/>
      <c r="J46" s="20"/>
      <c r="K46" s="20"/>
      <c r="L46" s="33"/>
      <c r="M46" s="18"/>
      <c r="N46" s="19"/>
    </row>
    <row r="47" spans="2:14" s="7" customFormat="1" x14ac:dyDescent="0.2">
      <c r="B47" s="9"/>
      <c r="E47" s="10"/>
      <c r="H47" s="20"/>
      <c r="J47" s="20"/>
      <c r="K47" s="20"/>
      <c r="M47" s="27"/>
      <c r="N47" s="19"/>
    </row>
    <row r="48" spans="2:14" s="7" customFormat="1" x14ac:dyDescent="0.2">
      <c r="B48" s="9"/>
      <c r="E48" s="10"/>
      <c r="G48" s="8"/>
      <c r="H48" s="20"/>
      <c r="I48" s="20"/>
      <c r="J48" s="20"/>
      <c r="K48" s="20"/>
      <c r="L48" s="33"/>
      <c r="M48" s="18"/>
      <c r="N48" s="19"/>
    </row>
    <row r="49" spans="2:14" s="7" customFormat="1" x14ac:dyDescent="0.2">
      <c r="B49" s="9"/>
      <c r="E49" s="10"/>
      <c r="N49" s="19"/>
    </row>
    <row r="50" spans="2:14" s="7" customFormat="1" x14ac:dyDescent="0.2">
      <c r="B50" s="9"/>
      <c r="E50" s="10"/>
      <c r="H50" s="20"/>
      <c r="I50" s="20"/>
      <c r="J50" s="20"/>
      <c r="K50" s="20"/>
      <c r="L50" s="20"/>
      <c r="M50" s="18"/>
      <c r="N50" s="19"/>
    </row>
    <row r="51" spans="2:14" s="7" customFormat="1" x14ac:dyDescent="0.2">
      <c r="B51" s="9"/>
      <c r="E51" s="10"/>
      <c r="F51" s="9"/>
      <c r="H51" s="20"/>
      <c r="I51" s="20"/>
      <c r="J51" s="20"/>
      <c r="K51" s="20"/>
      <c r="M51" s="18"/>
      <c r="N51" s="19"/>
    </row>
    <row r="52" spans="2:14" s="7" customFormat="1" x14ac:dyDescent="0.2">
      <c r="B52" s="9"/>
      <c r="E52" s="10"/>
      <c r="H52" s="20"/>
      <c r="I52" s="20"/>
      <c r="J52" s="20"/>
      <c r="L52" s="20"/>
      <c r="M52" s="18"/>
      <c r="N52" s="19"/>
    </row>
    <row r="53" spans="2:14" s="7" customFormat="1" x14ac:dyDescent="0.2">
      <c r="B53" s="9"/>
      <c r="E53" s="10"/>
      <c r="H53" s="20"/>
      <c r="I53" s="20"/>
      <c r="J53" s="20"/>
      <c r="K53" s="20"/>
      <c r="M53" s="18"/>
      <c r="N53" s="19"/>
    </row>
    <row r="54" spans="2:14" s="7" customFormat="1" x14ac:dyDescent="0.2">
      <c r="B54" s="9"/>
      <c r="E54" s="10"/>
      <c r="H54" s="20"/>
      <c r="I54" s="20"/>
      <c r="J54" s="20"/>
      <c r="K54" s="20"/>
      <c r="M54" s="18"/>
      <c r="N54" s="19"/>
    </row>
    <row r="55" spans="2:14" s="7" customFormat="1" x14ac:dyDescent="0.2">
      <c r="B55" s="9"/>
      <c r="E55" s="9"/>
      <c r="H55" s="9"/>
      <c r="M55" s="18"/>
      <c r="N55" s="19"/>
    </row>
    <row r="56" spans="2:14" s="7" customFormat="1" x14ac:dyDescent="0.2">
      <c r="B56" s="9"/>
      <c r="E56" s="9"/>
      <c r="H56" s="9"/>
      <c r="J56" s="35"/>
      <c r="L56" s="9"/>
      <c r="M56" s="18"/>
      <c r="N56" s="19"/>
    </row>
    <row r="57" spans="2:14" s="7" customFormat="1" x14ac:dyDescent="0.2">
      <c r="B57" s="9"/>
      <c r="E57" s="9"/>
      <c r="F57" s="9"/>
      <c r="H57" s="9"/>
      <c r="L57" s="9"/>
      <c r="M57" s="18"/>
      <c r="N57" s="19"/>
    </row>
    <row r="58" spans="2:14" s="7" customFormat="1" x14ac:dyDescent="0.2">
      <c r="B58" s="9"/>
      <c r="E58" s="9"/>
      <c r="F58" s="9"/>
      <c r="H58" s="9"/>
      <c r="J58" s="35"/>
      <c r="L58" s="9"/>
      <c r="M58" s="18"/>
      <c r="N58" s="19"/>
    </row>
    <row r="59" spans="2:14" s="7" customFormat="1" x14ac:dyDescent="0.2">
      <c r="B59" s="9"/>
      <c r="E59" s="9"/>
      <c r="H59" s="9"/>
      <c r="L59" s="9"/>
      <c r="M59" s="18"/>
      <c r="N59" s="19"/>
    </row>
    <row r="60" spans="2:14" s="7" customFormat="1" x14ac:dyDescent="0.2">
      <c r="B60" s="9"/>
      <c r="E60" s="9"/>
      <c r="H60" s="9"/>
      <c r="J60" s="35"/>
      <c r="L60" s="9"/>
      <c r="M60" s="18"/>
      <c r="N60" s="19"/>
    </row>
    <row r="61" spans="2:14" s="7" customFormat="1" ht="77.25" customHeight="1" x14ac:dyDescent="0.2">
      <c r="B61" s="9"/>
      <c r="E61" s="9"/>
      <c r="H61" s="9"/>
      <c r="L61" s="9"/>
      <c r="M61" s="18"/>
      <c r="N61" s="19"/>
    </row>
    <row r="62" spans="2:14" s="7" customFormat="1" x14ac:dyDescent="0.2">
      <c r="B62" s="9"/>
      <c r="E62" s="9"/>
      <c r="F62" s="9"/>
      <c r="L62" s="9"/>
      <c r="M62" s="18"/>
      <c r="N62" s="19"/>
    </row>
    <row r="63" spans="2:14" s="7" customFormat="1" x14ac:dyDescent="0.2">
      <c r="B63" s="9"/>
      <c r="E63" s="9"/>
      <c r="L63" s="9"/>
      <c r="M63" s="18"/>
      <c r="N63" s="19"/>
    </row>
    <row r="64" spans="2:14" s="7" customFormat="1" x14ac:dyDescent="0.2">
      <c r="B64" s="9"/>
      <c r="E64" s="9"/>
      <c r="F64" s="9"/>
      <c r="L64" s="9"/>
      <c r="M64" s="18"/>
      <c r="N64" s="19"/>
    </row>
    <row r="65" spans="1:14" s="7" customFormat="1" x14ac:dyDescent="0.2">
      <c r="B65" s="9"/>
      <c r="E65" s="9"/>
      <c r="F65" s="9"/>
      <c r="L65" s="9"/>
      <c r="M65" s="18"/>
      <c r="N65" s="19"/>
    </row>
    <row r="66" spans="1:14" s="7" customFormat="1" x14ac:dyDescent="0.2">
      <c r="B66" s="9"/>
      <c r="E66" s="9"/>
      <c r="H66" s="9"/>
      <c r="L66" s="9"/>
      <c r="M66" s="18"/>
      <c r="N66" s="19"/>
    </row>
    <row r="67" spans="1:14" s="7" customFormat="1" x14ac:dyDescent="0.2">
      <c r="A67" s="21"/>
      <c r="B67" s="9"/>
      <c r="E67" s="9"/>
      <c r="H67" s="9"/>
      <c r="L67" s="9"/>
      <c r="M67" s="27"/>
      <c r="N67" s="19"/>
    </row>
    <row r="68" spans="1:14" s="7" customFormat="1" x14ac:dyDescent="0.2">
      <c r="A68" s="21"/>
      <c r="B68" s="9"/>
      <c r="E68" s="9"/>
      <c r="H68" s="9"/>
      <c r="L68" s="9"/>
      <c r="M68" s="27"/>
      <c r="N68" s="19"/>
    </row>
    <row r="69" spans="1:14" s="7" customFormat="1" ht="74.25" customHeight="1" x14ac:dyDescent="0.2">
      <c r="A69" s="8"/>
      <c r="B69" s="9"/>
      <c r="E69" s="9"/>
      <c r="H69" s="9"/>
      <c r="L69" s="9"/>
      <c r="M69" s="18"/>
      <c r="N69" s="19"/>
    </row>
    <row r="70" spans="1:14" s="7" customFormat="1" ht="77.25" customHeight="1" x14ac:dyDescent="0.2">
      <c r="A70" s="8"/>
      <c r="B70" s="9"/>
      <c r="E70" s="9"/>
      <c r="H70" s="9"/>
      <c r="L70" s="9"/>
      <c r="M70" s="18"/>
      <c r="N70" s="19"/>
    </row>
    <row r="71" spans="1:14" s="7" customFormat="1" x14ac:dyDescent="0.2">
      <c r="B71" s="9"/>
      <c r="E71" s="10"/>
      <c r="H71" s="9"/>
      <c r="L71" s="9"/>
      <c r="M71" s="36"/>
      <c r="N71" s="19"/>
    </row>
    <row r="72" spans="1:14" s="7" customFormat="1" x14ac:dyDescent="0.2">
      <c r="B72" s="9"/>
      <c r="E72" s="10"/>
      <c r="H72" s="9"/>
      <c r="L72" s="9"/>
      <c r="M72" s="18"/>
      <c r="N72" s="19"/>
    </row>
    <row r="73" spans="1:14" s="7" customFormat="1" x14ac:dyDescent="0.2">
      <c r="B73" s="9"/>
      <c r="E73" s="10"/>
      <c r="H73" s="9"/>
      <c r="L73" s="9"/>
      <c r="M73" s="18"/>
      <c r="N73" s="19"/>
    </row>
    <row r="74" spans="1:14" s="7" customFormat="1" x14ac:dyDescent="0.2">
      <c r="B74" s="9"/>
      <c r="E74" s="10"/>
      <c r="H74" s="9"/>
      <c r="M74" s="18"/>
      <c r="N74" s="19"/>
    </row>
    <row r="75" spans="1:14" s="7" customFormat="1" x14ac:dyDescent="0.2">
      <c r="B75" s="9"/>
      <c r="E75" s="10"/>
      <c r="H75" s="9"/>
      <c r="M75" s="18"/>
      <c r="N75" s="19"/>
    </row>
    <row r="76" spans="1:14" s="7" customFormat="1" x14ac:dyDescent="0.2">
      <c r="B76" s="9"/>
      <c r="E76" s="10"/>
      <c r="H76" s="9"/>
      <c r="L76" s="9"/>
      <c r="M76" s="18"/>
      <c r="N76" s="19"/>
    </row>
    <row r="77" spans="1:14" s="7" customFormat="1" x14ac:dyDescent="0.2">
      <c r="B77" s="9"/>
      <c r="E77" s="10"/>
      <c r="H77" s="9"/>
      <c r="M77" s="18"/>
      <c r="N77" s="19"/>
    </row>
    <row r="78" spans="1:14" s="7" customFormat="1" x14ac:dyDescent="0.2">
      <c r="B78" s="9"/>
      <c r="E78" s="10"/>
      <c r="H78" s="9"/>
      <c r="M78" s="18"/>
      <c r="N78" s="19"/>
    </row>
    <row r="79" spans="1:14" s="7" customFormat="1" x14ac:dyDescent="0.2">
      <c r="B79" s="9"/>
      <c r="E79" s="10"/>
      <c r="H79" s="9"/>
      <c r="M79" s="18"/>
      <c r="N79" s="19"/>
    </row>
    <row r="80" spans="1:14" s="7" customFormat="1" x14ac:dyDescent="0.2">
      <c r="B80" s="16"/>
      <c r="E80" s="9"/>
      <c r="N80" s="19"/>
    </row>
    <row r="81" spans="2:14" s="7" customFormat="1" x14ac:dyDescent="0.2">
      <c r="B81" s="16"/>
      <c r="E81" s="9"/>
      <c r="N81" s="19"/>
    </row>
    <row r="82" spans="2:14" s="7" customFormat="1" x14ac:dyDescent="0.2">
      <c r="B82" s="9"/>
      <c r="E82" s="11"/>
      <c r="H82" s="9"/>
      <c r="M82" s="18"/>
      <c r="N82" s="19"/>
    </row>
    <row r="83" spans="2:14" s="7" customFormat="1" x14ac:dyDescent="0.2">
      <c r="B83" s="9"/>
      <c r="E83" s="11"/>
      <c r="H83" s="9"/>
      <c r="M83" s="18"/>
      <c r="N83" s="19"/>
    </row>
    <row r="84" spans="2:14" s="7" customFormat="1" x14ac:dyDescent="0.2">
      <c r="B84" s="9"/>
      <c r="E84" s="11"/>
      <c r="H84" s="9"/>
      <c r="M84" s="18"/>
      <c r="N84" s="19"/>
    </row>
    <row r="85" spans="2:14" s="7" customFormat="1" x14ac:dyDescent="0.2">
      <c r="B85" s="37"/>
      <c r="E85" s="9"/>
      <c r="N85" s="19"/>
    </row>
    <row r="86" spans="2:14" s="7" customFormat="1" x14ac:dyDescent="0.2">
      <c r="B86" s="37"/>
      <c r="E86" s="11"/>
      <c r="N86" s="19"/>
    </row>
    <row r="87" spans="2:14" s="7" customFormat="1" x14ac:dyDescent="0.2">
      <c r="B87" s="9"/>
      <c r="E87" s="11"/>
      <c r="H87" s="9"/>
      <c r="M87" s="18"/>
      <c r="N87" s="19"/>
    </row>
    <row r="88" spans="2:14" s="7" customFormat="1" x14ac:dyDescent="0.2">
      <c r="B88" s="9"/>
      <c r="E88" s="10"/>
      <c r="H88" s="9"/>
      <c r="M88" s="18"/>
      <c r="N88" s="19"/>
    </row>
    <row r="89" spans="2:14" s="7" customFormat="1" x14ac:dyDescent="0.2">
      <c r="B89" s="9"/>
      <c r="E89" s="10"/>
      <c r="H89" s="9"/>
      <c r="M89" s="18"/>
      <c r="N89" s="19"/>
    </row>
    <row r="90" spans="2:14" s="7" customFormat="1" x14ac:dyDescent="0.2">
      <c r="B90" s="9"/>
      <c r="E90" s="10"/>
      <c r="H90" s="9"/>
      <c r="M90" s="18"/>
      <c r="N90" s="19"/>
    </row>
    <row r="91" spans="2:14" s="7" customFormat="1" x14ac:dyDescent="0.2">
      <c r="B91" s="9"/>
      <c r="E91" s="10"/>
      <c r="H91" s="9"/>
      <c r="M91" s="18"/>
      <c r="N91" s="19"/>
    </row>
    <row r="92" spans="2:14" s="7" customFormat="1" x14ac:dyDescent="0.2">
      <c r="B92" s="9"/>
      <c r="E92" s="11"/>
      <c r="H92" s="9"/>
      <c r="M92" s="18"/>
      <c r="N92" s="19"/>
    </row>
    <row r="93" spans="2:14" s="7" customFormat="1" x14ac:dyDescent="0.2">
      <c r="B93" s="9"/>
      <c r="E93" s="11"/>
      <c r="H93" s="9"/>
      <c r="M93" s="18"/>
      <c r="N93" s="19"/>
    </row>
    <row r="94" spans="2:14" s="7" customFormat="1" x14ac:dyDescent="0.2">
      <c r="B94" s="9"/>
      <c r="E94" s="11"/>
      <c r="H94" s="9"/>
      <c r="M94" s="18"/>
      <c r="N94" s="19"/>
    </row>
    <row r="95" spans="2:14" s="7" customFormat="1" x14ac:dyDescent="0.2">
      <c r="B95" s="9"/>
      <c r="E95" s="11"/>
      <c r="H95" s="9"/>
      <c r="M95" s="18"/>
      <c r="N95" s="19"/>
    </row>
    <row r="96" spans="2:14" s="7" customFormat="1" x14ac:dyDescent="0.2">
      <c r="B96" s="9"/>
      <c r="E96" s="10"/>
      <c r="H96" s="9"/>
      <c r="M96" s="18"/>
      <c r="N96" s="19"/>
    </row>
    <row r="97" spans="2:14" s="7" customFormat="1" x14ac:dyDescent="0.2">
      <c r="B97" s="9"/>
      <c r="E97" s="10"/>
      <c r="H97" s="9"/>
      <c r="M97" s="18"/>
      <c r="N97" s="19"/>
    </row>
    <row r="98" spans="2:14" s="7" customFormat="1" x14ac:dyDescent="0.2">
      <c r="B98" s="9"/>
      <c r="E98" s="10"/>
      <c r="H98" s="9"/>
      <c r="M98" s="18"/>
      <c r="N98" s="19"/>
    </row>
    <row r="99" spans="2:14" s="7" customFormat="1" x14ac:dyDescent="0.2">
      <c r="B99" s="9"/>
      <c r="E99" s="10"/>
      <c r="H99" s="9"/>
      <c r="M99" s="18"/>
      <c r="N99" s="19"/>
    </row>
    <row r="100" spans="2:14" s="7" customFormat="1" x14ac:dyDescent="0.2">
      <c r="B100" s="9"/>
      <c r="E100" s="10"/>
      <c r="H100" s="9"/>
      <c r="M100" s="18"/>
      <c r="N100" s="19"/>
    </row>
    <row r="101" spans="2:14" s="7" customFormat="1" x14ac:dyDescent="0.2">
      <c r="B101" s="9"/>
      <c r="E101" s="10"/>
      <c r="H101" s="9"/>
      <c r="M101" s="18"/>
      <c r="N101" s="19"/>
    </row>
    <row r="102" spans="2:14" s="7" customFormat="1" x14ac:dyDescent="0.2">
      <c r="B102" s="9"/>
      <c r="E102" s="10"/>
      <c r="H102" s="9"/>
      <c r="M102" s="25"/>
      <c r="N102" s="19"/>
    </row>
    <row r="103" spans="2:14" s="7" customFormat="1" x14ac:dyDescent="0.2">
      <c r="B103" s="9"/>
      <c r="E103" s="10"/>
      <c r="H103" s="9"/>
      <c r="M103" s="18"/>
      <c r="N103" s="19"/>
    </row>
    <row r="104" spans="2:14" s="7" customFormat="1" x14ac:dyDescent="0.2">
      <c r="B104" s="9"/>
      <c r="E104" s="10"/>
      <c r="H104" s="9"/>
      <c r="M104" s="18"/>
      <c r="N104" s="19"/>
    </row>
    <row r="105" spans="2:14" s="7" customFormat="1" x14ac:dyDescent="0.2">
      <c r="B105" s="9"/>
      <c r="E105" s="11"/>
      <c r="N105" s="19"/>
    </row>
    <row r="106" spans="2:14" s="7" customFormat="1" x14ac:dyDescent="0.2">
      <c r="B106" s="9"/>
      <c r="E106" s="11"/>
      <c r="N106" s="19"/>
    </row>
    <row r="107" spans="2:14" s="7" customFormat="1" x14ac:dyDescent="0.2">
      <c r="B107" s="9"/>
      <c r="E107" s="11"/>
      <c r="N107" s="19"/>
    </row>
    <row r="108" spans="2:14" s="7" customFormat="1" x14ac:dyDescent="0.2">
      <c r="B108" s="9"/>
      <c r="E108" s="11"/>
      <c r="N108" s="19"/>
    </row>
    <row r="109" spans="2:14" s="7" customFormat="1" x14ac:dyDescent="0.2">
      <c r="B109" s="9"/>
      <c r="E109" s="11"/>
      <c r="N109" s="19"/>
    </row>
    <row r="110" spans="2:14" s="7" customFormat="1" x14ac:dyDescent="0.2">
      <c r="B110" s="9"/>
      <c r="E110" s="11"/>
      <c r="N110" s="19"/>
    </row>
    <row r="111" spans="2:14" s="7" customFormat="1" x14ac:dyDescent="0.2">
      <c r="B111" s="9"/>
      <c r="E111" s="11"/>
      <c r="N111" s="19"/>
    </row>
    <row r="112" spans="2:14" s="7" customFormat="1" x14ac:dyDescent="0.2">
      <c r="B112" s="9"/>
      <c r="E112" s="11"/>
      <c r="N112" s="19"/>
    </row>
    <row r="113" spans="5:5" s="7" customFormat="1" x14ac:dyDescent="0.2">
      <c r="E113" s="11"/>
    </row>
    <row r="114" spans="5:5" s="7" customFormat="1" x14ac:dyDescent="0.2">
      <c r="E114" s="11"/>
    </row>
    <row r="115" spans="5:5" s="7" customFormat="1" x14ac:dyDescent="0.2">
      <c r="E115" s="11"/>
    </row>
    <row r="116" spans="5:5" s="7" customFormat="1" x14ac:dyDescent="0.2">
      <c r="E116" s="11"/>
    </row>
    <row r="117" spans="5:5" s="7" customFormat="1" x14ac:dyDescent="0.2">
      <c r="E11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MENORES CUARTO TRIMESTRE 2021</vt:lpstr>
      <vt:lpstr>I+D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2022-06-02T10:48:21Z</dcterms:modified>
</cp:coreProperties>
</file>