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00" yWindow="1965" windowWidth="20115" windowHeight="7755"/>
  </bookViews>
  <sheets>
    <sheet name="2020+202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9" i="1"/>
  <c r="C8"/>
  <c r="C7"/>
  <c r="C5"/>
  <c r="C6" l="1"/>
  <c r="B8"/>
  <c r="B7"/>
  <c r="B6"/>
  <c r="B9" s="1"/>
</calcChain>
</file>

<file path=xl/sharedStrings.xml><?xml version="1.0" encoding="utf-8"?>
<sst xmlns="http://schemas.openxmlformats.org/spreadsheetml/2006/main" count="10" uniqueCount="10">
  <si>
    <t xml:space="preserve">Gastos de personal y su porcentaje sobre el gasto total </t>
  </si>
  <si>
    <t>IVC</t>
  </si>
  <si>
    <t>Gastos de personal</t>
  </si>
  <si>
    <t>Gasto de explotación (no incluye amortización)</t>
  </si>
  <si>
    <t>Gasto de explotación</t>
  </si>
  <si>
    <t>Gastos totales (gastos explotación+gastos financieros)</t>
  </si>
  <si>
    <t>% sobre gastos de explotación</t>
  </si>
  <si>
    <t>% sobre gastos de explotación (sin amortización)</t>
  </si>
  <si>
    <t xml:space="preserve">% sobre gastos totales </t>
  </si>
  <si>
    <t>Amortización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</si>
</sst>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Border="1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C13" sqref="C13"/>
    </sheetView>
  </sheetViews>
  <sheetFormatPr baseColWidth="10" defaultRowHeight="15"/>
  <cols>
    <col min="1" max="1" width="49.140625" customWidth="1"/>
    <col min="2" max="3" width="15.7109375" customWidth="1"/>
  </cols>
  <sheetData>
    <row r="1" spans="1:6" ht="15.75">
      <c r="A1" s="3" t="s">
        <v>0</v>
      </c>
      <c r="B1" s="2"/>
      <c r="C1" s="2"/>
    </row>
    <row r="2" spans="1:6" ht="15.75">
      <c r="A2" s="7" t="s">
        <v>1</v>
      </c>
      <c r="B2" s="8">
        <v>2020</v>
      </c>
      <c r="C2" s="8">
        <v>2021</v>
      </c>
    </row>
    <row r="3" spans="1:6">
      <c r="A3" s="5" t="s">
        <v>2</v>
      </c>
      <c r="B3" s="1">
        <v>488146.56</v>
      </c>
      <c r="C3" s="1">
        <v>449714.62</v>
      </c>
    </row>
    <row r="4" spans="1:6">
      <c r="A4" s="5" t="s">
        <v>3</v>
      </c>
      <c r="B4" s="1">
        <v>203525.47</v>
      </c>
      <c r="C4" s="1">
        <v>346427.94</v>
      </c>
    </row>
    <row r="5" spans="1:6">
      <c r="A5" s="5" t="s">
        <v>4</v>
      </c>
      <c r="B5" s="1">
        <v>544569.34</v>
      </c>
      <c r="C5" s="1">
        <f>+C4+C11</f>
        <v>687423.84000000008</v>
      </c>
      <c r="E5" s="4"/>
    </row>
    <row r="6" spans="1:6">
      <c r="A6" s="5" t="s">
        <v>5</v>
      </c>
      <c r="B6" s="1">
        <f>+B5+B12</f>
        <v>544569.34</v>
      </c>
      <c r="C6" s="1">
        <f>+C5+11.28</f>
        <v>687435.12000000011</v>
      </c>
      <c r="E6" s="4"/>
      <c r="F6" s="4"/>
    </row>
    <row r="7" spans="1:6">
      <c r="A7" s="5" t="s">
        <v>6</v>
      </c>
      <c r="B7" s="6">
        <f>+B3/B5</f>
        <v>0.89639009056220464</v>
      </c>
      <c r="C7" s="6">
        <f>+C3/C5</f>
        <v>0.65420282776343619</v>
      </c>
    </row>
    <row r="8" spans="1:6">
      <c r="A8" s="5" t="s">
        <v>7</v>
      </c>
      <c r="B8" s="6">
        <f>+B3/B4</f>
        <v>2.3984544047484571</v>
      </c>
      <c r="C8" s="6">
        <f>+C3/C4</f>
        <v>1.2981476609536748</v>
      </c>
    </row>
    <row r="9" spans="1:6">
      <c r="A9" s="5" t="s">
        <v>8</v>
      </c>
      <c r="B9" s="6">
        <f>+B3/B6</f>
        <v>0.89639009056220464</v>
      </c>
      <c r="C9" s="6">
        <f>+C3/C6</f>
        <v>0.65419209306617898</v>
      </c>
    </row>
    <row r="11" spans="1:6">
      <c r="A11" s="5" t="s">
        <v>9</v>
      </c>
      <c r="B11" s="1">
        <v>341043.87</v>
      </c>
      <c r="C11" s="1">
        <v>340995.9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2020+2021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Eloísa Sánchez Estévez</dc:creator>
  <cp:lastModifiedBy>aconde</cp:lastModifiedBy>
  <dcterms:created xsi:type="dcterms:W3CDTF">2021-10-26T13:30:49Z</dcterms:created>
  <dcterms:modified xsi:type="dcterms:W3CDTF">2022-06-15T13:22:00Z</dcterms:modified>
</cp:coreProperties>
</file>