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ASTO PRESUPUESTO 2019" sheetId="1" r:id="rId1"/>
    <sheet name="GASTO CCAA 2019" sheetId="2" r:id="rId2"/>
  </sheets>
  <calcPr calcId="145621" iterateCount="1" concurrentCalc="0"/>
</workbook>
</file>

<file path=xl/calcChain.xml><?xml version="1.0" encoding="utf-8"?>
<calcChain xmlns="http://schemas.openxmlformats.org/spreadsheetml/2006/main">
  <c r="D24" i="1" l="1"/>
  <c r="H10" i="1"/>
  <c r="H11" i="1"/>
  <c r="H12" i="1"/>
  <c r="H13" i="1"/>
  <c r="H14" i="1"/>
  <c r="H15" i="1"/>
  <c r="H16" i="1"/>
  <c r="G16" i="1"/>
  <c r="F16" i="1"/>
  <c r="E16" i="1"/>
  <c r="D16" i="1"/>
  <c r="C16" i="1"/>
  <c r="D2" i="1"/>
  <c r="D1" i="1"/>
</calcChain>
</file>

<file path=xl/sharedStrings.xml><?xml version="1.0" encoding="utf-8"?>
<sst xmlns="http://schemas.openxmlformats.org/spreadsheetml/2006/main" count="34" uniqueCount="32">
  <si>
    <t xml:space="preserve">  Número total de efectivos</t>
  </si>
  <si>
    <t xml:space="preserve">  Número total de gastos</t>
  </si>
  <si>
    <t>III. GASTOS DISTRIBUIDOS POR GRUPOS DE PERSONAL</t>
  </si>
  <si>
    <t>Retribuciones distribuidas por grupos</t>
  </si>
  <si>
    <t>Grupo de</t>
  </si>
  <si>
    <t>Número de</t>
  </si>
  <si>
    <t>Sueldos y salarios</t>
  </si>
  <si>
    <t>Retribución</t>
  </si>
  <si>
    <t>Planes de</t>
  </si>
  <si>
    <t xml:space="preserve">Otras </t>
  </si>
  <si>
    <t>Total</t>
  </si>
  <si>
    <t>Personal</t>
  </si>
  <si>
    <t>efectivos</t>
  </si>
  <si>
    <t>(excepto variable)</t>
  </si>
  <si>
    <t>Variable</t>
  </si>
  <si>
    <t>Pensiones</t>
  </si>
  <si>
    <t>Retribuciones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</si>
  <si>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</si>
  <si>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</si>
  <si>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</si>
  <si>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</si>
  <si>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</si>
  <si>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</si>
  <si>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 xml:space="preserve">Total </t>
  </si>
  <si>
    <t>IV. GASTOS COMUNES SIN DISTRIBUIR POR GRUPOS</t>
  </si>
  <si>
    <t>Concepto</t>
  </si>
  <si>
    <t>Importe</t>
  </si>
  <si>
    <t>Acción social</t>
  </si>
  <si>
    <t>Seguridad Social</t>
  </si>
  <si>
    <t>Sueldos y Salarios</t>
  </si>
  <si>
    <t>Seg. Social Cgo. Empr</t>
  </si>
  <si>
    <r>
      <t> </t>
    </r>
    <r>
      <rPr>
        <b/>
        <sz val="9"/>
        <color rgb="FF000000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</si>
</sst>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4" fontId="3" fillId="2" borderId="19" xfId="0" applyNumberFormat="1" applyFont="1" applyFill="1" applyBorder="1" applyAlignment="1" applyProtection="1">
      <alignment horizontal="right" vertical="center"/>
      <protection locked="0"/>
    </xf>
    <xf numFmtId="4" fontId="3" fillId="2" borderId="20" xfId="0" applyNumberFormat="1" applyFont="1" applyFill="1" applyBorder="1" applyAlignment="1" applyProtection="1">
      <alignment horizontal="right" vertical="center"/>
      <protection locked="0"/>
    </xf>
    <xf numFmtId="4" fontId="4" fillId="2" borderId="21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4" fontId="3" fillId="2" borderId="24" xfId="0" applyNumberFormat="1" applyFont="1" applyFill="1" applyBorder="1" applyAlignment="1" applyProtection="1">
      <alignment horizontal="right" vertical="center"/>
      <protection locked="0"/>
    </xf>
    <xf numFmtId="4" fontId="3" fillId="2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4" fontId="4" fillId="2" borderId="28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 applyProtection="1">
      <alignment vertical="center"/>
      <protection locked="0"/>
    </xf>
    <xf numFmtId="4" fontId="4" fillId="2" borderId="0" xfId="0" applyNumberFormat="1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/>
    </xf>
    <xf numFmtId="4" fontId="4" fillId="2" borderId="27" xfId="0" applyNumberFormat="1" applyFont="1" applyFill="1" applyBorder="1" applyAlignment="1"/>
    <xf numFmtId="0" fontId="0" fillId="4" borderId="30" xfId="0" applyFill="1" applyBorder="1" applyAlignment="1">
      <alignment vertical="center"/>
    </xf>
    <xf numFmtId="0" fontId="8" fillId="4" borderId="3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31" xfId="0" applyFont="1" applyBorder="1" applyAlignment="1">
      <alignment vertical="center"/>
    </xf>
    <xf numFmtId="4" fontId="9" fillId="0" borderId="31" xfId="0" applyNumberFormat="1" applyFont="1" applyBorder="1" applyAlignment="1">
      <alignment horizontal="right" vertical="center"/>
    </xf>
    <xf numFmtId="0" fontId="9" fillId="5" borderId="31" xfId="0" applyFont="1" applyFill="1" applyBorder="1" applyAlignment="1">
      <alignment vertical="center"/>
    </xf>
    <xf numFmtId="4" fontId="8" fillId="5" borderId="3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G22" sqref="G2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13.28515625" bestFit="1" customWidth="1"/>
    <col min="4" max="4" width="21.5703125" bestFit="1" customWidth="1"/>
    <col min="5" max="5" width="14" bestFit="1" customWidth="1"/>
    <col min="6" max="6" width="12.85546875" bestFit="1" customWidth="1"/>
    <col min="7" max="7" width="16.7109375" bestFit="1" customWidth="1"/>
    <col min="8" max="8" width="17" customWidth="1"/>
  </cols>
  <sheetData>
    <row r="1" spans="1:8" ht="18" x14ac:dyDescent="0.25">
      <c r="A1" s="5" t="s">
        <v>0</v>
      </c>
      <c r="B1" s="7"/>
      <c r="C1" s="8"/>
      <c r="D1" s="9">
        <f>C16</f>
        <v>9</v>
      </c>
      <c r="E1" s="4"/>
      <c r="F1" s="4"/>
      <c r="G1" s="4"/>
      <c r="H1" s="4"/>
    </row>
    <row r="2" spans="1:8" ht="18" x14ac:dyDescent="0.25">
      <c r="A2" s="10" t="s">
        <v>1</v>
      </c>
      <c r="B2" s="11"/>
      <c r="C2" s="12"/>
      <c r="D2" s="9">
        <f>H16+D24</f>
        <v>730574.64999999991</v>
      </c>
      <c r="E2" s="4"/>
      <c r="F2" s="4"/>
      <c r="G2" s="4"/>
      <c r="H2" s="4"/>
    </row>
    <row r="3" spans="1:8" ht="18" x14ac:dyDescent="0.25">
      <c r="A3" s="2"/>
      <c r="B3" s="13"/>
      <c r="C3" s="3"/>
      <c r="D3" s="14"/>
      <c r="E3" s="4"/>
      <c r="F3" s="4"/>
      <c r="G3" s="4"/>
      <c r="H3" s="4"/>
    </row>
    <row r="4" spans="1:8" ht="18" x14ac:dyDescent="0.25">
      <c r="A4" s="6"/>
      <c r="B4" s="3"/>
      <c r="C4" s="3"/>
      <c r="D4" s="4"/>
      <c r="E4" s="4"/>
      <c r="F4" s="4"/>
      <c r="G4" s="4"/>
      <c r="H4" s="4"/>
    </row>
    <row r="5" spans="1:8" ht="18" x14ac:dyDescent="0.25">
      <c r="A5" s="1" t="s">
        <v>2</v>
      </c>
      <c r="B5" s="2"/>
      <c r="C5" s="3"/>
      <c r="D5" s="4"/>
      <c r="E5" s="4"/>
      <c r="F5" s="4"/>
      <c r="G5" s="4"/>
      <c r="H5" s="4"/>
    </row>
    <row r="6" spans="1:8" ht="18" x14ac:dyDescent="0.25">
      <c r="A6" s="6"/>
      <c r="B6" s="3"/>
      <c r="C6" s="3"/>
      <c r="D6" s="4"/>
      <c r="E6" s="4"/>
      <c r="F6" s="4"/>
      <c r="G6" s="4"/>
      <c r="H6" s="4"/>
    </row>
    <row r="7" spans="1:8" ht="15.75" x14ac:dyDescent="0.25">
      <c r="A7" s="15"/>
      <c r="B7" s="16"/>
      <c r="C7" s="17"/>
      <c r="D7" s="18" t="s">
        <v>3</v>
      </c>
      <c r="E7" s="19"/>
      <c r="F7" s="19"/>
      <c r="G7" s="19"/>
      <c r="H7" s="20"/>
    </row>
    <row r="8" spans="1:8" ht="15.75" x14ac:dyDescent="0.25">
      <c r="A8" s="21" t="s">
        <v>4</v>
      </c>
      <c r="B8" s="22"/>
      <c r="C8" s="23" t="s">
        <v>5</v>
      </c>
      <c r="D8" s="24" t="s">
        <v>6</v>
      </c>
      <c r="E8" s="24" t="s">
        <v>7</v>
      </c>
      <c r="F8" s="24" t="s">
        <v>8</v>
      </c>
      <c r="G8" s="24" t="s">
        <v>9</v>
      </c>
      <c r="H8" s="25" t="s">
        <v>10</v>
      </c>
    </row>
    <row r="9" spans="1:8" ht="47.25" x14ac:dyDescent="0.25">
      <c r="A9" s="26" t="s">
        <v>11</v>
      </c>
      <c r="B9" s="27"/>
      <c r="C9" s="28" t="s">
        <v>12</v>
      </c>
      <c r="D9" s="29" t="s">
        <v>13</v>
      </c>
      <c r="E9" s="29" t="s">
        <v>14</v>
      </c>
      <c r="F9" s="29" t="s">
        <v>15</v>
      </c>
      <c r="G9" s="29" t="s">
        <v>16</v>
      </c>
      <c r="H9" s="30" t="s">
        <v>16</v>
      </c>
    </row>
    <row r="10" spans="1:8" ht="15.75" x14ac:dyDescent="0.25">
      <c r="A10" s="31" t="s">
        <v>17</v>
      </c>
      <c r="B10" s="32"/>
      <c r="C10" s="33"/>
      <c r="D10" s="34"/>
      <c r="E10" s="34"/>
      <c r="F10" s="34"/>
      <c r="G10" s="34"/>
      <c r="H10" s="35">
        <f>SUM(D10:G10)</f>
        <v>0</v>
      </c>
    </row>
    <row r="11" spans="1:8" ht="15.75" x14ac:dyDescent="0.25">
      <c r="A11" s="31" t="s">
        <v>18</v>
      </c>
      <c r="B11" s="32"/>
      <c r="C11" s="33">
        <v>1</v>
      </c>
      <c r="D11" s="34"/>
      <c r="E11" s="34"/>
      <c r="F11" s="34"/>
      <c r="G11" s="34"/>
      <c r="H11" s="35">
        <f>SUM(D11:G11)</f>
        <v>0</v>
      </c>
    </row>
    <row r="12" spans="1:8" ht="15.75" x14ac:dyDescent="0.25">
      <c r="A12" s="31" t="s">
        <v>19</v>
      </c>
      <c r="B12" s="32"/>
      <c r="C12" s="33"/>
      <c r="D12" s="34"/>
      <c r="E12" s="34"/>
      <c r="F12" s="34"/>
      <c r="G12" s="34"/>
      <c r="H12" s="35">
        <f t="shared" ref="H12:H15" si="0">SUM(D12:G12)</f>
        <v>0</v>
      </c>
    </row>
    <row r="13" spans="1:8" ht="15.75" x14ac:dyDescent="0.25">
      <c r="A13" s="31" t="s">
        <v>20</v>
      </c>
      <c r="B13" s="32"/>
      <c r="C13" s="33">
        <v>6</v>
      </c>
      <c r="D13" s="34">
        <v>44853.37</v>
      </c>
      <c r="E13" s="34">
        <v>171.99</v>
      </c>
      <c r="F13" s="34"/>
      <c r="G13" s="34">
        <v>13479.84</v>
      </c>
      <c r="H13" s="35">
        <f t="shared" si="0"/>
        <v>58505.2</v>
      </c>
    </row>
    <row r="14" spans="1:8" ht="15.75" x14ac:dyDescent="0.25">
      <c r="A14" s="31" t="s">
        <v>21</v>
      </c>
      <c r="B14" s="32"/>
      <c r="C14" s="33">
        <v>2</v>
      </c>
      <c r="D14" s="34">
        <v>445310.02</v>
      </c>
      <c r="E14" s="34">
        <v>1550.42</v>
      </c>
      <c r="F14" s="34"/>
      <c r="G14" s="34">
        <v>80684.77</v>
      </c>
      <c r="H14" s="35">
        <f t="shared" si="0"/>
        <v>527545.21</v>
      </c>
    </row>
    <row r="15" spans="1:8" ht="15.75" x14ac:dyDescent="0.25">
      <c r="A15" s="36" t="s">
        <v>22</v>
      </c>
      <c r="B15" s="37"/>
      <c r="C15" s="38"/>
      <c r="D15" s="39"/>
      <c r="E15" s="39"/>
      <c r="F15" s="39"/>
      <c r="G15" s="39"/>
      <c r="H15" s="35">
        <f t="shared" si="0"/>
        <v>0</v>
      </c>
    </row>
    <row r="16" spans="1:8" ht="16.5" thickBot="1" x14ac:dyDescent="0.3">
      <c r="A16" s="40" t="s">
        <v>23</v>
      </c>
      <c r="B16" s="41"/>
      <c r="C16" s="42">
        <f t="shared" ref="C16:H16" si="1">SUM(C10:C15)</f>
        <v>9</v>
      </c>
      <c r="D16" s="42">
        <f t="shared" si="1"/>
        <v>490163.39</v>
      </c>
      <c r="E16" s="42">
        <f t="shared" si="1"/>
        <v>1722.41</v>
      </c>
      <c r="F16" s="42">
        <f t="shared" si="1"/>
        <v>0</v>
      </c>
      <c r="G16" s="42">
        <f t="shared" si="1"/>
        <v>94164.61</v>
      </c>
      <c r="H16" s="42">
        <f t="shared" si="1"/>
        <v>586050.40999999992</v>
      </c>
    </row>
    <row r="17" spans="1:8" ht="18" x14ac:dyDescent="0.25">
      <c r="A17" s="6"/>
      <c r="B17" s="13"/>
      <c r="C17" s="13"/>
      <c r="D17" s="14"/>
      <c r="E17" s="14"/>
      <c r="F17" s="14"/>
      <c r="G17" s="14"/>
      <c r="H17" s="4"/>
    </row>
    <row r="18" spans="1:8" ht="18" x14ac:dyDescent="0.25">
      <c r="A18" s="6"/>
      <c r="B18" s="13"/>
      <c r="C18" s="13"/>
      <c r="D18" s="14"/>
      <c r="E18" s="14"/>
      <c r="F18" s="14"/>
      <c r="G18" s="14"/>
      <c r="H18" s="4"/>
    </row>
    <row r="19" spans="1:8" ht="18" x14ac:dyDescent="0.25">
      <c r="A19" s="1" t="s">
        <v>24</v>
      </c>
      <c r="B19" s="13"/>
      <c r="C19" s="13"/>
      <c r="D19" s="14"/>
      <c r="E19" s="14"/>
      <c r="F19" s="14"/>
      <c r="G19" s="14"/>
      <c r="H19" s="4"/>
    </row>
    <row r="20" spans="1:8" ht="18" x14ac:dyDescent="0.25">
      <c r="A20" s="1"/>
      <c r="B20" s="13"/>
      <c r="C20" s="13"/>
      <c r="D20" s="14"/>
      <c r="E20" s="14"/>
      <c r="F20" s="14"/>
      <c r="G20" s="14"/>
      <c r="H20" s="4"/>
    </row>
    <row r="21" spans="1:8" ht="18" x14ac:dyDescent="0.25">
      <c r="A21" s="18" t="s">
        <v>25</v>
      </c>
      <c r="B21" s="19"/>
      <c r="C21" s="43"/>
      <c r="D21" s="44" t="s">
        <v>26</v>
      </c>
      <c r="E21" s="14"/>
      <c r="F21" s="14"/>
      <c r="G21" s="14"/>
      <c r="H21" s="4"/>
    </row>
    <row r="22" spans="1:8" ht="15.75" x14ac:dyDescent="0.25">
      <c r="A22" s="45" t="s">
        <v>27</v>
      </c>
      <c r="B22" s="46"/>
      <c r="C22" s="46"/>
      <c r="D22" s="47"/>
      <c r="E22" s="14"/>
      <c r="F22" s="14"/>
      <c r="G22" s="14"/>
      <c r="H22" s="48"/>
    </row>
    <row r="23" spans="1:8" ht="15.75" x14ac:dyDescent="0.25">
      <c r="A23" s="45" t="s">
        <v>28</v>
      </c>
      <c r="B23" s="46"/>
      <c r="C23" s="46"/>
      <c r="D23" s="47">
        <v>144524.24</v>
      </c>
      <c r="E23" s="14"/>
      <c r="F23" s="14"/>
      <c r="G23" s="14"/>
      <c r="H23" s="48"/>
    </row>
    <row r="24" spans="1:8" ht="16.5" thickBot="1" x14ac:dyDescent="0.3">
      <c r="A24" s="40" t="s">
        <v>23</v>
      </c>
      <c r="B24" s="49"/>
      <c r="C24" s="50"/>
      <c r="D24" s="42">
        <f>SUM(D22:D23)</f>
        <v>144524.24</v>
      </c>
      <c r="E24" s="14"/>
      <c r="F24" s="14"/>
      <c r="G24" s="14"/>
      <c r="H24" s="48"/>
    </row>
  </sheetData>
  <mergeCells count="6">
    <mergeCell ref="D7:H7"/>
    <mergeCell ref="A8:B8"/>
    <mergeCell ref="A9:B9"/>
    <mergeCell ref="A16:B16"/>
    <mergeCell ref="A21:C21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J10" sqref="J10"/>
    </sheetView>
  </sheetViews>
  <sheetFormatPr baseColWidth="10" defaultColWidth="9.140625" defaultRowHeight="15" x14ac:dyDescent="0.25"/>
  <cols>
    <col min="1" max="1" width="18.85546875" bestFit="1" customWidth="1"/>
    <col min="2" max="2" width="9.85546875" bestFit="1" customWidth="1"/>
    <col min="3" max="3" width="13" customWidth="1"/>
  </cols>
  <sheetData>
    <row r="1" spans="1:3" ht="15.75" thickBot="1" x14ac:dyDescent="0.3">
      <c r="A1" s="51"/>
      <c r="B1" s="52">
        <v>2019</v>
      </c>
      <c r="C1" s="52">
        <v>2018</v>
      </c>
    </row>
    <row r="2" spans="1:3" ht="24" x14ac:dyDescent="0.25">
      <c r="A2" s="53" t="s">
        <v>29</v>
      </c>
      <c r="B2" s="54">
        <v>501876.42</v>
      </c>
      <c r="C2" s="54">
        <v>313930.7</v>
      </c>
    </row>
    <row r="3" spans="1:3" ht="15.75" thickBot="1" x14ac:dyDescent="0.3">
      <c r="A3" s="55" t="s">
        <v>30</v>
      </c>
      <c r="B3" s="56">
        <v>123196.91</v>
      </c>
      <c r="C3" s="56">
        <v>66472.800000000003</v>
      </c>
    </row>
    <row r="4" spans="1:3" ht="15.75" thickBot="1" x14ac:dyDescent="0.3">
      <c r="A4" s="57" t="s">
        <v>31</v>
      </c>
      <c r="B4" s="58">
        <v>625073.32999999996</v>
      </c>
      <c r="C4" s="58">
        <v>380403.5</v>
      </c>
    </row>
    <row r="5" spans="1:3" x14ac:dyDescent="0.25">
      <c r="A5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 PRESUPUESTO 2019</vt:lpstr>
      <vt:lpstr>GASTO CCAA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2020-06-19T11:29:05Z</dcterms:modified>
</cp:coreProperties>
</file>